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30" windowWidth="17175" windowHeight="5910" firstSheet="2" activeTab="6"/>
  </bookViews>
  <sheets>
    <sheet name="ผด.01พย60" sheetId="6" r:id="rId1"/>
    <sheet name="ผด.02ยธ.1" sheetId="7" r:id="rId2"/>
    <sheet name="ผด.02ยธ.2" sheetId="8" r:id="rId3"/>
    <sheet name="ผด.02ยธ.3" sheetId="9" r:id="rId4"/>
    <sheet name="ผด.02ยธ.4" sheetId="10" r:id="rId5"/>
    <sheet name="ผด.02ยธ.5" sheetId="11" r:id="rId6"/>
    <sheet name="ผด.02-1ครุภัณฑ์ยานพาหนะ" sheetId="16" r:id="rId7"/>
    <sheet name="ผด.02-1ครุภัณฑ์วิทยาศาสตร์" sheetId="15" r:id="rId8"/>
  </sheets>
  <calcPr calcId="145621"/>
</workbook>
</file>

<file path=xl/calcChain.xml><?xml version="1.0" encoding="utf-8"?>
<calcChain xmlns="http://schemas.openxmlformats.org/spreadsheetml/2006/main">
  <c r="D11" i="16" l="1"/>
  <c r="D384" i="8"/>
  <c r="D26" i="6" s="1"/>
  <c r="B51" i="6"/>
  <c r="B50" i="6"/>
  <c r="B42" i="6"/>
  <c r="B40" i="6"/>
  <c r="B37" i="6"/>
  <c r="B36" i="6"/>
  <c r="B35" i="6"/>
  <c r="B28" i="6"/>
  <c r="B27" i="6"/>
  <c r="B26" i="6"/>
  <c r="B25" i="6"/>
  <c r="B24" i="6"/>
  <c r="B23" i="6"/>
  <c r="B22" i="6"/>
  <c r="B21" i="6"/>
  <c r="B20" i="6"/>
  <c r="B9" i="6"/>
  <c r="B8" i="6"/>
  <c r="B7" i="6"/>
  <c r="B10" i="6" l="1"/>
  <c r="B29" i="6"/>
  <c r="D424" i="8" l="1"/>
  <c r="D28" i="6" s="1"/>
  <c r="D401" i="8"/>
  <c r="D27" i="6" s="1"/>
  <c r="D318" i="8"/>
  <c r="D25" i="6" s="1"/>
  <c r="D216" i="8"/>
  <c r="D22" i="6" s="1"/>
  <c r="D29" i="8"/>
  <c r="D20" i="6" s="1"/>
  <c r="D47" i="11"/>
  <c r="D51" i="6" s="1"/>
  <c r="E7" i="6" s="1"/>
  <c r="D27" i="11"/>
  <c r="D50" i="6" s="1"/>
  <c r="D35" i="10"/>
  <c r="D42" i="6" s="1"/>
  <c r="D18" i="10"/>
  <c r="D40" i="6" s="1"/>
  <c r="D41" i="9"/>
  <c r="D37" i="6" s="1"/>
  <c r="D31" i="9"/>
  <c r="D36" i="6" s="1"/>
  <c r="D10" i="9"/>
  <c r="D35" i="6" s="1"/>
  <c r="D18" i="7"/>
  <c r="D7" i="6" s="1"/>
  <c r="D67" i="8" l="1"/>
  <c r="D21" i="6" s="1"/>
  <c r="D234" i="8" l="1"/>
  <c r="D24" i="6" s="1"/>
  <c r="D226" i="8"/>
  <c r="D23" i="6" s="1"/>
  <c r="D29" i="6" l="1"/>
  <c r="D70" i="7"/>
  <c r="D9" i="6" s="1"/>
  <c r="D11" i="15" l="1"/>
  <c r="D25" i="7" l="1"/>
  <c r="D8" i="6" s="1"/>
  <c r="D52" i="6" l="1"/>
  <c r="B52" i="6"/>
  <c r="C36" i="6" s="1"/>
  <c r="D43" i="6"/>
  <c r="B43" i="6"/>
  <c r="D38" i="6"/>
  <c r="B38" i="6"/>
  <c r="D10" i="6"/>
  <c r="B53" i="6" l="1"/>
  <c r="C38" i="6" s="1"/>
  <c r="E27" i="6"/>
  <c r="E8" i="6"/>
  <c r="C27" i="6"/>
  <c r="D53" i="6"/>
  <c r="E43" i="6" s="1"/>
  <c r="E36" i="6"/>
  <c r="E10" i="6" l="1"/>
  <c r="C20" i="6"/>
  <c r="C42" i="6"/>
  <c r="C43" i="6"/>
  <c r="C35" i="6"/>
  <c r="C26" i="6"/>
  <c r="C25" i="6"/>
  <c r="C52" i="6"/>
  <c r="C7" i="6"/>
  <c r="C51" i="6"/>
  <c r="C8" i="6"/>
  <c r="C21" i="6"/>
  <c r="C37" i="6"/>
  <c r="C22" i="6"/>
  <c r="E29" i="6"/>
  <c r="C9" i="6"/>
  <c r="C23" i="6"/>
  <c r="C50" i="6"/>
  <c r="C29" i="6"/>
  <c r="C10" i="6"/>
  <c r="C24" i="6"/>
  <c r="C40" i="6"/>
  <c r="E52" i="6"/>
  <c r="C28" i="6"/>
  <c r="E42" i="6"/>
  <c r="E40" i="6"/>
  <c r="E28" i="6"/>
  <c r="E26" i="6"/>
  <c r="E24" i="6"/>
  <c r="E22" i="6"/>
  <c r="E9" i="6"/>
  <c r="E51" i="6"/>
  <c r="E50" i="6"/>
  <c r="E37" i="6"/>
  <c r="E35" i="6"/>
  <c r="E25" i="6"/>
  <c r="E23" i="6"/>
  <c r="E21" i="6"/>
  <c r="E20" i="6"/>
  <c r="E38" i="6"/>
  <c r="C53" i="6" l="1"/>
  <c r="E53" i="6"/>
</calcChain>
</file>

<file path=xl/sharedStrings.xml><?xml version="1.0" encoding="utf-8"?>
<sst xmlns="http://schemas.openxmlformats.org/spreadsheetml/2006/main" count="2507" uniqueCount="524">
  <si>
    <t>เทศบาลตำบลสบเตี๊ยะ   อำเภอจอมทอง   จังหวัดเชียงใหม่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</si>
  <si>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</si>
  <si>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</si>
  <si>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</si>
  <si>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คิดเป็นร้อยละของงบประมาณทั้งหมด</t>
  </si>
  <si>
    <t>1. ยุทธศาสตร์การสร้างความมั่งคั่งอย่างยั่งยืนตามแนวทางเศรษฐกิจพอเพียง</t>
  </si>
  <si>
    <t>รวม</t>
  </si>
  <si>
    <t>4. ยุทธศาสตร์การสร้างความมั่นคงปลอดภัยและความสงบสุขของประชาชน</t>
  </si>
  <si>
    <t>2.  ยุทธศาสตร์การสร้างสังคมแห่งวัฒนธรรม ความรู้ ภูมิปัญญา จิตสาธารณะและพัฒนาศักยภาพคนให้พร้อมรับกับการเปลี่ยนแปลง</t>
  </si>
  <si>
    <t>3. ยุทธศาสตร์การสร้างความเป็นฐานทรัพยากรธรรมชาติ สิ่งแวดล้อมและพลังงานสะอาด</t>
  </si>
  <si>
    <t>5. ยุทธศาสตร์การสร้างประสิทธิภาพ ความโปร่งใส เป็นประชาธิปไตยและเป็นธรรมในการให้บริการ</t>
  </si>
  <si>
    <t>รวมทั้งสิ้น</t>
  </si>
  <si>
    <t>สำนักปลัด</t>
  </si>
  <si>
    <t>กองการศึกษา</t>
  </si>
  <si>
    <t>1.2 แผนงานสร้างความเข้มแข็งของชุมชน</t>
  </si>
  <si>
    <t>2.1 แผนงานบริหารงานทั่วไป</t>
  </si>
  <si>
    <t>4.1 แผนงานการรักษาความสงบภายใน</t>
  </si>
  <si>
    <t>1.1  แผนงานการเกษตร</t>
  </si>
  <si>
    <t>3.1 แผนงานบริหารงานทั่วไป</t>
  </si>
  <si>
    <t>5.1 แผนงานบริหารงานทั่วไป</t>
  </si>
  <si>
    <t>กองช่าง</t>
  </si>
  <si>
    <t>- 7 -</t>
  </si>
  <si>
    <t>- 8 -</t>
  </si>
  <si>
    <t>งบประมาณ</t>
  </si>
  <si>
    <t>(บาท)</t>
  </si>
  <si>
    <t>โครงการ</t>
  </si>
  <si>
    <t>บัญชีสรุปจำนวนโครงการพัฒนาท้องถิ่น กิจกรรมและงบประมาณ</t>
  </si>
  <si>
    <t>ยุทธศาสตร์แผนงาน</t>
  </si>
  <si>
    <t>หน่วยงานรับผิดชอบหลัก</t>
  </si>
  <si>
    <t>บัญชีจำนวนโครงการพัฒนาท้องถิ่น กิจกรรมและงบประมาณ</t>
  </si>
  <si>
    <t>ที่</t>
  </si>
  <si>
    <t>รายละเอียดของกิจกรรมที่เกิดขึ้นจากโครงการ</t>
  </si>
  <si>
    <t>สถานที่ดำเนินการ</t>
  </si>
  <si>
    <t>พ.ศ.2561</t>
  </si>
  <si>
    <t>ตค.</t>
  </si>
  <si>
    <t>พย.</t>
  </si>
  <si>
    <t>ธค.</t>
  </si>
  <si>
    <t>มค.</t>
  </si>
  <si>
    <t>กพ.</t>
  </si>
  <si>
    <t>มีค.</t>
  </si>
  <si>
    <t>เม.ย</t>
  </si>
  <si>
    <t>พ.ค.</t>
  </si>
  <si>
    <t>มิย.</t>
  </si>
  <si>
    <t>กค.</t>
  </si>
  <si>
    <t>สค.</t>
  </si>
  <si>
    <t>กย.</t>
  </si>
  <si>
    <t>หน่วยงาน</t>
  </si>
  <si>
    <t>รับผิดชอบหลัก</t>
  </si>
  <si>
    <t>1.1 แผนงานการเกษตร</t>
  </si>
  <si>
    <t>2. ยุทธศาสตร์การสร้างสังคมแห่งวัฒนธรรม ความรู้ ภูมิปัญญา จิตสาธารณะและพัฒนาศักยภาพคนให้พร้อมรับกับการเปลี่ยนแปลง</t>
  </si>
  <si>
    <t>บัญชีจำนวนครุภัณฑ์สำหรับที่ไม่ได้ดำเนินการตามโครงการพัฒนาท้องถิ่น</t>
  </si>
  <si>
    <t>ครุภัณฑ์</t>
  </si>
  <si>
    <t>รายละเอียดของครุภัณฑ์</t>
  </si>
  <si>
    <t>1.1 แผนงานบริหารงานทั่วไป</t>
  </si>
  <si>
    <t>ค่าใช้จ่ายศูนย์ถ่ายทอดเทคโนโลยีทางการเกษตร</t>
  </si>
  <si>
    <t>ค่าใช้จ่ายตามแนวทางการใช้หลักปรัชญาเศรษฐกิจพอเพียง</t>
  </si>
  <si>
    <t>ค่าใช้จ่ายโครงการส่งเสริมพัฒนาหมู่บ้านเศรษฐกิจพอเพียง</t>
  </si>
  <si>
    <t>ตำบลสบเตี๊ยะ</t>
  </si>
  <si>
    <t>โครงการสนับสนุนอาหารกลางวัน ศูนย์พัฒนาเด็กเล็กของเทศบาล</t>
  </si>
  <si>
    <t>โครงการแข่งขันกีฬาศูนย์พัฒนาเด็กเล็ก เทศบาลตำบลสบเตี๊ยะ</t>
  </si>
  <si>
    <t>เพื่อจ่ายเป็นค่าใช้จ่ายในโครงการแข่งขันกีฬาศูนย์พัฒนาเด็กเล็ก เทศบาลตำบลสบเตี๊ยะ</t>
  </si>
  <si>
    <t>อุดหนุนโรงเรียนไทยรัฐวิทยา 79 (บ้านหนองอาบช้าง) ตามโครงการเข้าค่ายคุณธรรมจริยธรรมนักเรียน</t>
  </si>
  <si>
    <t>อุดหนุนโรงเรียนไทยรัฐวิทยา 79 (บ้านหนองอาบช้าง)</t>
  </si>
  <si>
    <t>อุดหนุนโรงเรียนบ้านท่าหลุก</t>
  </si>
  <si>
    <t>อุดหนุนโรงเรียนวัดพุทธนิมิตร</t>
  </si>
  <si>
    <t>อุดหนุนโรงเรียนบ้านหาดนาค</t>
  </si>
  <si>
    <t>อุดหนุนโรงเรียนบ้านห้วยม่วง</t>
  </si>
  <si>
    <t>อุดหนุนโรงเรียนบ้านห้วยม่วง ตามโครงการเข้าค่ายคุณธรรมเด็กและเยาวชน</t>
  </si>
  <si>
    <t>ค่าใช้จ่ายโครงการสร้างพื้นที่ปลอดโรคพิษสุนัขบ้าตำบลสบเตี๊ยะ</t>
  </si>
  <si>
    <t>เพื่อจ่ายเป็นค่าใช้จ่ายในการสร้างพื้นที่ปลอดโรคพิษสุนัขบ้าตำบลสบเตี๊ยะ</t>
  </si>
  <si>
    <t>ค่าใช้จ่ายโครงการควบคุมสุนัข แมว</t>
  </si>
  <si>
    <t>เพื่อจ่ายเป็นค่าใช้จ่ายในการควบคุมสุนัขแมว</t>
  </si>
  <si>
    <t>ค่าใช้จ่ายในการจัดกิจกรรมพัฒนาศักยภาพของอสม.และประชาชน</t>
  </si>
  <si>
    <t>เพื่อจ่ายเป็นค่าใช้จ่ายในการจัดกิจกรรมพัฒนางานสาธารณสุข</t>
  </si>
  <si>
    <t>ค่าใช้จ่ายในการออกบริการฉีดพ่นยุงและพ่นยาป้องกันโรคไข้หวัดนก และหรือโรคระบาด</t>
  </si>
  <si>
    <t>เพื่อจ่ายเป็นค่าใช้จ่ายในการออกบริการฉีดพ่นยุงและพ่นยาป้องกันโรคไข้หวัดนก และหรือโรคระบาด</t>
  </si>
  <si>
    <t>ค่าใช้จ่ายโครงการพัฒนาคุณภาพระบบอนามัยสิ่งแวดล้อม</t>
  </si>
  <si>
    <t>เพื่อจ่ายเป็นค่าใช้จ่ายโครงการพัฒนาคุณภาพระบบอนามัยสิ่งแวดล้อม</t>
  </si>
  <si>
    <t>ค่าบำรุงรักษาและปรับปรุงที่ดินและสิ่งก่อสร้าง</t>
  </si>
  <si>
    <t>เพื่อจ่ายเป็นค่าบำรุงรักษาและปรับปรุงที่ดินและสิ่งก่อสร้างในความรับผิดชอบของตำบลสบเตี๊ยะที่ชำรุดเสียหายตามแบบแปลนของกองช่าง</t>
  </si>
  <si>
    <t>ค่าใช้จ่ายในการจัดกิจกรรมของกลุ่มพัฒนาสตรีตำบลสบเตี๊ยะ</t>
  </si>
  <si>
    <t>เพื่อจ่ายเป็นค่าใช้จ่ายในการจัดกิจกรรมของกลุ่มพัฒนาสตรีตำบลสบเตี๊ยะ</t>
  </si>
  <si>
    <t>ค่าใช้จ่ายกิจกรรมของกลุ่มผู้สูงอายุตำบลสบเตี๊ยะ</t>
  </si>
  <si>
    <t>เพื่อจ่ายเป็นค่าใช้จ่ายในการดำเนินกิจกรรมของกลุ่มผู้สูงอายุ เช่น การจัดกิจกรรมพัฒนาศักยภาพผู้สูงอายุ, การฝึกอบรมให้ความรู้, การสร้างความรู้ความเข้าใจเกี่ยวกับสิทธิ หน้าที่ของผู้สูงอายุ ฯลฯ เป็นต้น</t>
  </si>
  <si>
    <t>โครงการส่งเสริมพัฒนาการท่องเที่ยวตำบลสบเตี๊ยะ</t>
  </si>
  <si>
    <t>เพื่อจ่ายเป็นค่าใช้จ่ายในการฝึกอบรม,การจัดกิจกรรมส่งเสริมการท่องเที่ยว การพัฒนาแหล่งท่องเที่ยว เป็นต้น</t>
  </si>
  <si>
    <t>ค่าใช้จ่ายโครงการอบรมสร้างเครือข่ายคุ้มครองผู้บริโภค</t>
  </si>
  <si>
    <t>เพื่อจ่ายเป็นค่าใช้จ่ายในการอบรมสร้างเครือข่ายคุ้มครองผู้บริโภคในตำบลสบเตี๊ยะ</t>
  </si>
  <si>
    <t>ค่าใช้จ่ายในการจัดกิจกรรมของเด็กและเยาวชนตำบลสบเตี๊ยะ</t>
  </si>
  <si>
    <t>ค่าใช้จ่ายในการจัดกิจกรรม เช่น การเข้าค่าย การจัดตั้งกลุ่มเด็กและเยาวชน ฯลฯ</t>
  </si>
  <si>
    <t>ค่าใช้จ่ายในการป้องกันแก้ไขปัญหายาเสพติดและการบำบัดฟื้นฟูผู้ติดยาเสพติด</t>
  </si>
  <si>
    <t>เพื่อจ่ายเป็นค่าใช้จ่ายในการจัดกิจกรรมการป้องกันแก้ไขปัญหายาเสพติดและการบำบัดฟื้นฟูผู้ติดยาเสพติด</t>
  </si>
  <si>
    <t>ค่าใช้จ่ายในการฝึกอบรมอาชีพ</t>
  </si>
  <si>
    <t>เพื่อจ่ายเป็นค่าใช้จ่ายในการจัดฝึกอบรมอาชีพต่าง ๆ เพื่อสร้างรายได้และแก้ไขปัญหาความยากจน</t>
  </si>
  <si>
    <t>โครงการจัดจ้างนักเรียน นักศึกษา ทำงานช่วงปิดภาคเรียน</t>
  </si>
  <si>
    <t>ค่าใช้จ่ายในการจัดจ้างนักเรียน นักศึกษา ทำงานช่วงปิดภาคเรียน</t>
  </si>
  <si>
    <t>โครงการรดน้ำดำหัวผู้สูงอายุ</t>
  </si>
  <si>
    <t>เพื่อจ่ายเป็นค่าใช้จ่าย เช่น การแสดงการละเล่นของผู้สูงอายุ, การประกวดการแสดงภูมิปัญญาที่เกี่ยวข้องกับผู้สูงอายุ ฯลฯ เป็นต้น</t>
  </si>
  <si>
    <t>ค่าใช้จ่ายโครงการแข่งขันกีฬาเยาวชนและประชาชนตำบลสบเตี๊ยะ</t>
  </si>
  <si>
    <t>เพื่อจ่ายเป็นค่าใช้จ่ายในการจัดโครงการแข่งขันกีฬาเยาวชนและประชาชนตำบลสบเตี๊ยะ</t>
  </si>
  <si>
    <t>ค่าใช้จ่ายในการจัดส่งนักกีฬาตำบลสบเตี๊ยะเข้าร่วมแข่งขัน</t>
  </si>
  <si>
    <t>เพื่อจ่ายเป็นค่าใช้จ่ายในการจัดส่งนักกีฬาตำบลสบเตี๊ยะเข้าร่วมแข่งขันที่หน่วยงานราชการหรือเอกชนภายนอกเป็นผู้จัด</t>
  </si>
  <si>
    <t>ค่าใช้จ่ายโครงการฝึกอบรมการเพาะเลี้ยงสัตว์น้ำและแปรรูปผลิตภัณฑ์สัตว์น้ำ</t>
  </si>
  <si>
    <t>เพื่อจ่ายเป็นค่าใช้จ่ายตามโครงการเพาะเลี้ยงสัตว์น้ำและแปรรูปผลิตภัณฑ์สัตว์น้ำ</t>
  </si>
  <si>
    <t>ค่าใช้จ่ายตามโครงการเพิ่มผลผลิตและอนุรักษ์พันธุ์สัตว์น้ำ</t>
  </si>
  <si>
    <t>เพื่อจ่ายเป็นค่าใช้จ่ายโครงการเพิ่มผลผลิตและอนุรักษ์พันธุ์สัตว์น้ำ</t>
  </si>
  <si>
    <t>ค่าเบี้ยยังชีพผู้ป่วยโรคเอดส์</t>
  </si>
  <si>
    <t>ค่าเบี้ยยังชีพผู้สูงอายุ</t>
  </si>
  <si>
    <t>จ่ายเป็นค่ายังชีพผู้สูงอายุ</t>
  </si>
  <si>
    <t>ค่าเบี้ยยังชีพคนพิการ</t>
  </si>
  <si>
    <t>จ่ายเป็นค่ายังชีพคนพิการ</t>
  </si>
  <si>
    <t>เงินสมทบระบบหลักประกันสุขภาพระดับท้องถิ่น หรือพื้นที่</t>
  </si>
  <si>
    <t>เพื่อจ่ายเป็นเงินสมทบระบบประกันสุขภาพระดับท้องถิ่นฯ</t>
  </si>
  <si>
    <t>ค่ากำจัดสิ่งปฏิกูล</t>
  </si>
  <si>
    <t>เพื่อจ่ายเป็นค่าจ้างเหมาบริการ เก็บ ขน กำจัดขยะ สิ่งปฏิกูลในพื้นที่ตำบลสบเตี๊ยะ</t>
  </si>
  <si>
    <t>ค่าใช้จ่ายโครงการเยาวชนรุ่นใหม่ใส่ใจสิ่งแวดล้อม</t>
  </si>
  <si>
    <t>เพื่อจ่ายเป็นค่าใช้จ่ายในการฝึกอบรมให้ความรู้ ศึกษาดูงาน จัดกิจกรรมให้กับเด็กเยาวชนและหรือกิจกรรมอื่นๆ ฯลฯ   เป็นต้น</t>
  </si>
  <si>
    <t>ค่าใช้จ่ายในการจัดกิจกรรมรณรงค์แก้ไขปัญหาหมอกควันและการเผาขยะ</t>
  </si>
  <si>
    <t>ค่าใช้จ่ายโครงการรักน้ำ รักป่า รักษาแผ่นดิน</t>
  </si>
  <si>
    <t>เพื่อจ่ายเป็นค่าใช้จ่ายในการจัดทำโครงการรักน้ำ รักป่า รักษาแผ่นดิน</t>
  </si>
  <si>
    <t>ค่าใช้จ่ายโครงการรณรงค์การกำจัดขยะมูลฝอย</t>
  </si>
  <si>
    <t>ค่าใช้จ่ายในการจัดทำแนวกันไฟและการเฝ้าระวังไฟป่าอาสาสมัครดับไฟป่า</t>
  </si>
  <si>
    <t>เพื่อจ่ายเป็นค่าใช้จ่ายในการฝึกอบรม การทำแนวกันไฟ การเฝ้าระวังไฟป่า</t>
  </si>
  <si>
    <t>ค่าใช้จ่ายในการรณรงค์การอนุรักษ์ทรัพยากรธรรมชาติ       (1 คน 1 ต้น 1 ฝน)</t>
  </si>
  <si>
    <t>เพื่อจ่ายเป็นค่าใช้จ่ายในการรณรงค์การอนุรักษ์ทรัพยากรธรรมชาติ</t>
  </si>
  <si>
    <t xml:space="preserve">ค่าใช้จ่ายในการพัฒนาและรักษาฝายต้นน้ำลำธาร (Check Dam) เฉลิมพระเกียรติ </t>
  </si>
  <si>
    <t>เพื่อจ่ายเป็นค่าใช้จ่ายในการก่อสร้าง และซ่อมแซมฝายต้นน้ำลำธาร เฉลิมพระเกียรติ</t>
  </si>
  <si>
    <t>ค่าใช้จ่ายในการฝึกอบรมอาสาสมัครป้องกันไฟป่า</t>
  </si>
  <si>
    <t>เพื่อจ่ายเป็นค่าใช้จ่ายในการ ฝึกอบรมอาสาสมัครป้องกันไฟป่า</t>
  </si>
  <si>
    <t>ค่าใช้จ่ายในการดำเนินกิจกรรมอาสาสมัครป้องกันภัยฝ่ายพลเรือน</t>
  </si>
  <si>
    <t>ค่าใช้จ่ายในการจัดกิจกรรมป้องกันและลดอุบัติเหตุตำบลสบเตี๊ยะ</t>
  </si>
  <si>
    <t>ค่าใช้จ่ายในการฝึกอบรม อปพร.</t>
  </si>
  <si>
    <t>เพื่อจ่ายเป็นค่าใช้จ่ายในการฝึกอบรมการป้องกันและบรรเทาสาธารณภัยในตำบลสบเตี๊ยะ</t>
  </si>
  <si>
    <t>ค่าใช้จ่ายในการป้องกันและบรรเทาสาธารณภัย (สำรองจ่าย)</t>
  </si>
  <si>
    <t>ค่าใช้จ่ายในการป้องกันและบรรเทาสาธารณภัยและรายจ่ายอื่นตามความจำเป็น</t>
  </si>
  <si>
    <t>ค่าใช้จ่ายในการเลือกตั้ง</t>
  </si>
  <si>
    <t>เพื่อจ่ายเป็นค่าใช้จ่ายในการดำเนินการจัดการเลือกตั้งของอปท.ตามที่คณะกรรมการการเลือกตั้งกำหนด ฯลฯ</t>
  </si>
  <si>
    <t>ค่าใช้จ่ายในการป้องกันและปราบปรามการทุจริตในภาครัฐ</t>
  </si>
  <si>
    <t>เพื่อจ่ายเป็นค่าใช้จ่ายในการป้องกันและปราบปรามการทุจริตในภาครัฐ</t>
  </si>
  <si>
    <t>เพื่อจ่ายเป็นค่าใช้จ่ายในการดำเนินงานฝึกอบรมเพื่อพัฒนาประสิทธิภาพการปฏิบัติงานของผู้บริหารท้องถิ่น สมาชิกสภา พนักงานเทศบาล</t>
  </si>
  <si>
    <t>เพื่อจ่ายเป็นค่าใช้จ่ายในการดูแลระบบสารสนเทศ</t>
  </si>
  <si>
    <t>ค่าใช้จ่ายในการจัดทำแผนที่ภาษีและทะเบียนทรัพย์สิน</t>
  </si>
  <si>
    <t>เพื่อจ่ายเป็นค่าใช้จ่ายในการจัดทำแผนที่ภาษีและทะเบียนทรัพย์สินในการจัดเก็บภาษีบำรุงท้องที่ ภาษีโรงเรือนและที่ดิน และภาษีป้าย</t>
  </si>
  <si>
    <t>ค่าใช้จ่ายในการประชาสัมพันธ์จัดเก็บภาษี</t>
  </si>
  <si>
    <t>เพื่อจ่ายเป็นค่าใช้จ่ายในการประชาสัมพันธ์จัดเก็บภาษี</t>
  </si>
  <si>
    <t>ค่าใช้จ่ายในการจ้างที่ปรึกษาเพื่อศึกษาวิจัยประเมินผลหรือพัฒนาระบบต่าง ๆ</t>
  </si>
  <si>
    <t>เพื่อจ่ายเป็นค่าใช้จ่ายในการจ้างที่ปรึกษาในการศึกษาวิจัยประเมินผล หรือพัฒนาระบบต่าง ๆ</t>
  </si>
  <si>
    <t>โครงการส่งเสริมประสิทธิภาพการพัฒนาการเมืองการปกครองในระบอบประชาธิปไตย</t>
  </si>
  <si>
    <t>เพื่อจ่ายเป็นค่าใช้จ่ายในโครงการส่งเสริมประสิทธิภาพการพัฒนาการเมืองการปกครองในระบอบประชาธิปไตย</t>
  </si>
  <si>
    <t>ค่าใช้จ่ายในการจัดทำแผนชุมชน/แผนพัฒนาเทศบาล</t>
  </si>
  <si>
    <t>โครงการพัฒนาศักยภาพผู้นำท้องถิ่นตำบลสบเตี๊ยะ</t>
  </si>
  <si>
    <t>เพื่อจ่ายเป็นค่าใช้จ่ายในโครงการพัฒนาศักยภาพกำนัน ผู้ใหญ่บ้าน และผู้นำชุมชน</t>
  </si>
  <si>
    <t>โครงการเทศบาลพบประชาชน</t>
  </si>
  <si>
    <t>เพื่อจ่ายเป็นค่าใช้จ่ายในโครงการเทศบาลพบประชาชน เช่น การบริการตรวจสุขภาพ การจัดเก็บภาษี</t>
  </si>
  <si>
    <t>เพื่อจ่ายเป็นค่าใช้จ่ายตามแนวทางการใช้หลักปรัชญาเศรษฐกิจพอเพียง เช่น การฝึกอบรม การศึกษาดูงาน การส่งเสริมสนับสนุนการใช้หลักปรัชญาเศรษฐกิจพอเพียงระดับครัวเรือน ชุมชน ฯลฯ เป็นต้น</t>
  </si>
  <si>
    <t>เพื่อจ่ายเป็นค่าใช้จ่ายของศูนย์ถ่ายทอดเทคโนโลยีทางการเกษตรตามแนวทางเศรษฐกิจพอเพียง</t>
  </si>
  <si>
    <t>เทศบาลตำบล    สบเตี๊ยะ</t>
  </si>
  <si>
    <t>1. ประเภทครุภัณฑ์วิทยาศาสตร์หรือการแพทย์</t>
  </si>
  <si>
    <t>1.1 แผนงานสาธารณสุข</t>
  </si>
  <si>
    <t>เครื่องพ่นละอองฝอย</t>
  </si>
  <si>
    <t>เครื่องพ่นละอองฝอย จำนวน 2 เครื่อง</t>
  </si>
  <si>
    <t>เพื่อจ่ายเป็นค่าใช้จ่ายในการฝึกอบรม การจัดกิจกรรมด้านการส่งเสริมเศรษฐกิจพอเพียง เป็นต้น</t>
  </si>
  <si>
    <t>แผนการดำเนินงาน   ประจำปีงบประมาณ  พ.ศ.2562</t>
  </si>
  <si>
    <t>แผนการดำเนินงาน   ประจำปีงบประมาณ  พ.ศ.2521</t>
  </si>
  <si>
    <t>พ.ศ.2562</t>
  </si>
  <si>
    <t>โครงการก่อสร้างถนนคอนกรีตเสริมเหล็ก บ้านแท่นดอกไม้ หมู่ที่ 6</t>
  </si>
  <si>
    <t>เพื่อจ่ายเป็นค่าก่อสร้างถนนคอนกรีตเสริมเหล็ก บ้านแท่นดอกไม้ หมู่ที่ 6 กว้าง 4 เมตร ยาว 150 เมตร หนา 0.15 เมตร</t>
  </si>
  <si>
    <t>บ้านแท่นดอกไม้ หมู่ที่ 6</t>
  </si>
  <si>
    <t>โครงการก่อสร้างถนนคอนกรีตเสริมเหล็ก บ้านดงหาดนาค หมู่ที่ 7</t>
  </si>
  <si>
    <t>บ้านดงหาดนาค หมู่ที่ 7</t>
  </si>
  <si>
    <t>เพื่อจ่ายเป็นค่าก่อสร้างถนนคอนกรีตเสริมเหล็ก บ้านดงหาดนาค หมู่ที่ 7 กว้าง 4 เมตร ยาว 140 เมตร หนา 0.15 เมตร</t>
  </si>
  <si>
    <t>โครงการปรับปรุงซ่อมสร้างผิวจราจรแบบโอเวอร์เลย์ ด้วยแอสฟัลท์ติกคอนกรีต บ้านหนองอาบช้าง หมู่ที่ 9</t>
  </si>
  <si>
    <t>บ้านหนองอาบช้าง หมู่ที่ 9</t>
  </si>
  <si>
    <t>โครงการก่อสร้างถนนคอนกรีตเสริมเหล็ก บ้านวังปาน  หมู่ที่ 12</t>
  </si>
  <si>
    <t>เพื่อจ่ายเป็นค่าก่อสร้างถนนคอนกรีตเสริมเหล็ก บ้านวังปาน  หมู่ที่ 12 กว้าง 3 เมตร ยาว 185 เมตร หนา 0.15 เมตร</t>
  </si>
  <si>
    <t>บ้านวังปาน  หมู่ที่ 12</t>
  </si>
  <si>
    <t>โครงการปรับปรุงซ่อมสร้างผิวจราจรแบบโอเวอร์เลย์ ด้วยแอสฟัลท์ติกคอนกรีต บ้านห้วยอีแต หมู่ที่ 13</t>
  </si>
  <si>
    <t>เพื่อจ่ายเป็นค่าปรับปรุงซ่อมสร้างผิวจราจรแบบโอเวอร์เลย์ ด้วยแอสฟัลท์ติกคอนกรีต บ้านห้วยอีแต หมู่ที่ 13 กว้าง 4.50 เมตร ยาว 215 เมตร หนา 0.05 เมตร</t>
  </si>
  <si>
    <t xml:space="preserve">บ้านห้วยอีแต หมู่ที่ 13 </t>
  </si>
  <si>
    <t>เพื่อจ่ายเป็นค่าปรับปรุงซ่อมสร้างผิวจราจรแบบโอเวอร์เลย์ ด้วยแอสฟัลท์ติกคอนกรีต บ้านหนองอาบช้าง หมู่ที่ 9 กว้าง 4 เมตร ยาว 269 เมตร หนา 0.05 เมตร</t>
  </si>
  <si>
    <t>โครงการปรับปรุงซ่อมสร้างผิวจราจรแบบโอเวอร์เลย์ ด้วยแอสฟัลท์ติกคอนกรีต บ้านคะนาอัน หมู่ที่ 15</t>
  </si>
  <si>
    <t>เพื่อจ่ายเป็นค่าปรับปรุงซ่อมสร้างผิวจราจรแบบโอเวอร์เลย์ ด้วยแอสฟัลท์ติกคอนกรีต บ้านคะนาอัน หมู่ที่ 15 กว้าง 4 เมตร ยาว 240 เมตร หนา 0.05 เมตร</t>
  </si>
  <si>
    <t>บ้านคะนาอัน หมู่ที่ 15</t>
  </si>
  <si>
    <t>โครงการก่อสร้างถนนคอนกรีตเสริมเหล็ก บ้านบน หมู่ที่ 16</t>
  </si>
  <si>
    <t>เพื่อจ่ายเป็นค่าก่อสร้างถนนคอนกรีตเสริมเหล็ก บ้านบน หมู่ที่ 16 กว้าง 3 เมตร ยาว 118 เมตร หนา 0.15 เมตร</t>
  </si>
  <si>
    <t>บ้านบน  หมู่ที่ 16</t>
  </si>
  <si>
    <t>โครงการขยายสะพานคอนกรีตเสริมเหล็ก บ้านพุทธนิมิตร หมู่ที่ 18</t>
  </si>
  <si>
    <t>บ้านพุทธนิมิตร หมู่ที่ 18</t>
  </si>
  <si>
    <t>เพื่อจ่ายเป็นค่าขยายสะพานคอนกรีตเสริมเหล็ก บ้านพุทธนิมิตร หมู่ที่ 18 กว้างเฉลี่ย 0.50-1 เมตร ยาว 3.85 เมตร</t>
  </si>
  <si>
    <t>โครงการก่อสร้างถนนคอนกรีตเสริมเหล็ก บ้านเด่นตะวันใต้ หมู่ที่ 20</t>
  </si>
  <si>
    <t>บ้านเด่นตะวันใต้ หมู่ที่ 20</t>
  </si>
  <si>
    <t>เพื่อจ่ายเป็นค่าก่อสร้างถนนคอนกรีตเสริมเหล็ก บ้านเด่นตะวันใต้ หมู่ที่ 20 กว้าง 4 เมตร ยาว 160 เมตร หนา 0.15 เมตร</t>
  </si>
  <si>
    <t>โครงการก่อสร้างรั้วคอนกรีตเสริมเหล็กหอประชุมประจำหมู่บ้าน บ้านแท่นดอกไม้ใต้ หมู่ที่ 21</t>
  </si>
  <si>
    <t>เพื่อจ่ายเป็นค่าก่อสร้างรั้วคอนกรีตเสริมเหล็กหอประชุมประจำหมู่บ้าน บ้านแท่นดอกไม้ใต้ หมู่ที่ 21 ยาว 152 เมตร สูง 2 เมตร</t>
  </si>
  <si>
    <t>บ้านแท่นดอกไม้ใต้ หมู่ที่ 21</t>
  </si>
  <si>
    <t>โครงการก่อสร้างระบบกรองประปาหมู่บ้าน บ้านสบเตี๊ยะ หมู่ที่ 2</t>
  </si>
  <si>
    <t>เพื่อจ่ายเป็นค่าก่อสร้างระบบกรองประปาหมู่บ้าน บ้านสบเตี๊ยะ หมู่ที่ 2 ระบบกรองน้ำผิวดิน ขนาด 5 ลบ.ม.</t>
  </si>
  <si>
    <t>บ้านสบเตี๊ยะ  หมู่ที่ 2</t>
  </si>
  <si>
    <t>โครงการก่อสร้างรางระบายน้ำคอนกรีตเสริมเหล็กรูปตัวยู (แบบมีฝาปิด) บ้านเชิงดอย หมู่ที่ 3</t>
  </si>
  <si>
    <t xml:space="preserve">บ้านเชิงดอย หมู่ที่ 3 </t>
  </si>
  <si>
    <t>โครงการก่อสร้างคลองส่งน้ำคอนกรีตเสริมเหล็กรูปตัวยู  บ้านทุ่งหมากหนุ่ม หมู่ที่ 5</t>
  </si>
  <si>
    <t>เพื่อจ่ายเป็นค่าก่อสร้างคลองส่งน้ำคอนกรีตเสริมเหล็กรูปตัวยู  บ้านทุ่งหมากหนุ่ม หมู่ที่ 5 คลองกว้าง 0.80 เมตร ลึก 0.60 เมตร (ภายใน) หนา 0.15 เมตร ยาว 138 เมตร</t>
  </si>
  <si>
    <t>บ้านทุ่งหมากหนุ่ม หมู่ที่ 5</t>
  </si>
  <si>
    <t>โครงการก่อสร้างคลองส่งน้ำคอนกรีตเสริมเหล็กรูปตัวยู  บ้านทุ่งปูน หมู่ที่ 10</t>
  </si>
  <si>
    <t>เพื่อจ่ายเป็นค่าก่อสร้างคลองส่งน้ำคอนกรีตเสริมเหล็กรูปตัวยู  บ้านทุ่งปูน หมู่ที่ 10 คลองกว้าง 0.80 เมตร ลึก 0.80 เมตร (ภายใน) หนา 0.15 เมตร ยาว 115 เมตร</t>
  </si>
  <si>
    <t>บ้านทุ่งปูน หมู่ที่ 10</t>
  </si>
  <si>
    <t>โครงการก่อสร้างกำแพงกันดินคอนกรีตเสริมเหล็กแบบฐานแผ่ พร้อมถมดินลูกรังและบดอัด  บ้านห้วยม่วง หมู่ที่ 11</t>
  </si>
  <si>
    <t>เพื่อจ่ายเป็นค่าก่อสร้างกำแพงกันดินคอนกรีตเสริมเหล็กแบบฐานแผ่ พร้อมถมดินลูกรังและบดอัด  บ้านห้วยม่วง หมู่ที่ 11 ฐานกว้าง 1.50 เมตร สูง 1.50 เมตร หนา 0.25 เมตร ยาว 34 เมตร พร้อมงานถมดินลูกรังและบดอัด จำนวน 435 ลบ.ม.</t>
  </si>
  <si>
    <t>บ้านห้วยม่วง หมู่ที่ 11</t>
  </si>
  <si>
    <t>โครงการก่อสร้างถังเก็บน้ำคอนกรีตเสริมเหล็ก  บ้านแม่เตี๊ยะใต้ หมู่ที่ 14</t>
  </si>
  <si>
    <t>เพื่อจ่ายเป็นค่าก่อสร้างถังเก็บน้ำคอนกรีตเสริมเหล็ก  บ้านแม่เตี๊ยะใต้ หมู่ที่ 14 กว้าง 5 เมตร ยาว 5 เมตร  สูง 2.55 เมตร</t>
  </si>
  <si>
    <t>บ้านแม่เตี๊ยะใต้ หมู่ที่ 14</t>
  </si>
  <si>
    <t>เพื่อจ่ายเป็นค่าก่อสร้างรางระบายน้ำคอนกรีตเสริมเหล็กรูปตัวยู (แบบมีฝาปิด) บ้านเชิงดอย หมู่ที่ 3 กว้าง 0.40 เมตร ลึก 0.60 เมตร (ภายใน) หนา 0.125 เมตร ยาว 110 เมตร</t>
  </si>
  <si>
    <t>ค่าใช้จ่ายในการทำอาหารกลางวันให้แก่ ศพด.ในพื้นที่  จำนวน 145 คน</t>
  </si>
  <si>
    <t>โครงการแข่งขันทักษะวิชาการศูนย์พัฒนาเด็กเล็กเทศบาลตำบลสบเตี๊ยะ</t>
  </si>
  <si>
    <t>เพื่อจ่ายเป็นค่าใช้จ่าย เช่น การแข่งขันทักษะวิชาการศูนย์พัฒนาเด็กเล็กตำบลสบเตี๊ยะ การแข่งขันการระบายสี การปั้น การพัฒนาสิ่งประดิษฐ์ ฯลฯ เป็นต้น</t>
  </si>
  <si>
    <t>โครงการพัฒนาประสิทธิภาพการบริหารจัดการศูนย์พัฒนาเด็กเล็ก</t>
  </si>
  <si>
    <t>เพื่อจ่ายเป็นค่าใช้จ่ายในโครงการพัฒนาประสิทธิภาพการบริหารจัดการศูนย์พัฒนาเด็กเล็ก</t>
  </si>
  <si>
    <t>อุดหนุนโรงเรียนบ้านท่าหลุก ตามโครงการแข่งขันกีฬาเด็กและเยาวชน</t>
  </si>
  <si>
    <t>อุดหนุนโรงเรียนวัดพุทธนิมิตร ตามโครงการค่ายคุณธรรมเด็กและเยาวชน</t>
  </si>
  <si>
    <t>อุดหนุนโรงเรียนบ้านหาดนาค ตามโครงการส่งเสริมคุณธรรมจริยธรรมเพื่อพัฒนาคุณภาพชีวิตสำหรับนักเรียนโรงเรียนบ้านหาดนาค</t>
  </si>
  <si>
    <t>โครงการสงเคราะห์ช่วยเหลือประชาชนผู้ด้อยโอกาส คนพิการและผู้ติดเชื้อ</t>
  </si>
  <si>
    <t>เพื่อใช้จ่ายในการสงเคราะห์ช่วยเหลือประชาชนผู้ด้อยโอกาสคนพิการ และผู้ติดเชื้อ</t>
  </si>
  <si>
    <t>ค่าใช้จ่ายในการพัฒนาระบบเทคโนโลยีสารสนเทศ</t>
  </si>
  <si>
    <t>1.1 วันปิยมหาราช (23 ตุลาคม 2561)</t>
  </si>
  <si>
    <t>1.2 วันคล้ายวันสวรรคต พระบาทสมเด็จประปรมินทรมหาภูมิพลอดุลยเดช (13 ตุลาคม 2561)</t>
  </si>
  <si>
    <t>1.3 วันชาติและวันพ่อแห่งชาติ (5 ธันวาคม 2561)</t>
  </si>
  <si>
    <t>1.4 วันคล้ายวันพระราชสมภพ สมเด็จพระเทพรัตนราชสุดาฯ สยามบรมราชกุมารี (2 เมษายน 2562)</t>
  </si>
  <si>
    <t>1.5 วันคล้ายวันพระราชสมภพ สมเด็จพระเจ้าอยู่หัวมหาวชิราลงกรณ บดินทรเทพยวรางกูร (28 กรกฎาคม 2562)</t>
  </si>
  <si>
    <t>1.6 วันคล้ายวันพระราชสมภพ สมเด็จพระนางเจ้าสิริกิติ์ พระบรมราชินีนาถ ในรัชกาลที่ 9 (วันแม่แห่งชาติ) (12 สิงหาคม 2562)</t>
  </si>
  <si>
    <t>อำเภอจอมทอง</t>
  </si>
  <si>
    <t>กองคลัง</t>
  </si>
  <si>
    <t>เพื่อจ่ายเป็นค่าใช้จ่ายในการจัดกิจกรรมรณรงค์ป้องกัน ลดอุบัติเหตุในตำบลสบเตี๊ยะ เช่น การตั้งจุดบริการประชาชนในช่วงเทศกาลสำคัญ หรือการรณรงค์ให้ความรู้ในการป้องกันอุบัติเหตุ</t>
  </si>
  <si>
    <t>เพื่อจ่ายเป็นค่าใช้จ่ายในการดำเนินกิจกรรมอาสาสมัครป้องกันภัยฝ่ายพลเรือน เช่น การฝึกอบรม</t>
  </si>
  <si>
    <t>เพื่อจ่ายเป็นค่าใช้จ่ายในการจัดการฝึกอบรม/การทบทวนหลักสูตร อปพร.</t>
  </si>
  <si>
    <t>โครงการฝึกอบรมการป้องกันและบรรเทาสาธารณภัย</t>
  </si>
  <si>
    <t>ค่าใช้จ่ายในการฝึกอบรมการป้องกันอุบัติภัยบนท้องถนน</t>
  </si>
  <si>
    <t>เพื่อเป็นค่าใช้จ่ายในการจัดการฝึกอบรมการป้องกันอุบัติภัยบนท้องถนน</t>
  </si>
  <si>
    <t>2.2 แผนงานการศึกษา</t>
  </si>
  <si>
    <t>อุดหนุนโรงเรียนบ้านสบเตี๊ยะตามโครงการอาหารกลางวันนักเรียน ระดับอนุบาล - ป.6</t>
  </si>
  <si>
    <t>เพื่อจ่ายเป็นค่าอาหารกลางวันให้แก่นักเรียนโรงเรียนบ้านสบเตี๊ยะ</t>
  </si>
  <si>
    <t>โรงเรียนบ้านสบเตี๊ยะ</t>
  </si>
  <si>
    <t>อุดหนุนโรงเรียนบ้านท่าหลุกตามโครงการอาหารกลางวันนักเรียน ระดับอนุบาล - ป.6</t>
  </si>
  <si>
    <t>เพื่อจ่ายเป็นค่าอาหารกลางวันให้แก่นักเรียนโรงเรียนบ้านท่าหลุก</t>
  </si>
  <si>
    <t>โรงเรียนบ้านท่าหลุก</t>
  </si>
  <si>
    <t>อุดหนุนโรงเรียนวัดพุทธนิมิตรตามโครงการอาหารกลางวันนักเรียน ระดับอนุบาล - ป.6</t>
  </si>
  <si>
    <t>เพื่อจ่ายเป็นค่าอาหารกลางวันให้แก่นักเรียนโรงเรียนวัดพุทธนิมิตร</t>
  </si>
  <si>
    <t>โรงเรียนวัดพุทธนิมิตร</t>
  </si>
  <si>
    <t>อุดหนุนโรงเรียนบ้านหาดนาคตามโครงการอาหารกลางวันนักเรียน ระดับอนุบาล - ป.6</t>
  </si>
  <si>
    <t>เพื่อจ่ายเป็นค่าอาหารกลางวันให้แก่นักเรียนโรงเรียนบ้านหาดนาค</t>
  </si>
  <si>
    <t>โรงเรียนบ้านหาดนาค</t>
  </si>
  <si>
    <t>อุดหนุนโรงเรียนไทยรัฐวิทยา 79 (บ้านหนองอาบช้าง) ตามโครงการอาหารกลางวันนักเรียน ระดับอนุบาล - ป.6</t>
  </si>
  <si>
    <t>เพื่อจ่ายเป็นค่าอาหารกลางวันให้แก่นักเรียนโรงเรียนไทยรัฐวิทยา 79 (บ้านหนองอาบช้าง)</t>
  </si>
  <si>
    <t xml:space="preserve">โรงเรียนไทยรัฐวิทยา 79 (บ้านหนองอาบช้าง) </t>
  </si>
  <si>
    <t>อุดหนุนโรงเรียนบ้านห้วยม่วง ตามโครงการอาหารกลางวันนักเรียน ระดับอนุบาล - ป.6</t>
  </si>
  <si>
    <t>เพื่อจ่ายเป็นค่าอาหารกลางวันให้แก่นักเรียนโรงเรียนบ้านห้วยม่วง</t>
  </si>
  <si>
    <t xml:space="preserve">โรงเรียนบ้านห้วยม่วง </t>
  </si>
  <si>
    <t>โรงเรียนบ้านห้วยม่วง</t>
  </si>
  <si>
    <t>อุดหนุนคณะกรรมการหมู่บ้าน หมู่ที่ 1 ตามโครงการสืบสานปณิธานของสมเด็จย่าตรวจมะเร็งเต้านมด้วยตนเอง</t>
  </si>
  <si>
    <t>หมู่ที่ 1 บ้านวังปิน</t>
  </si>
  <si>
    <t>อุดหนุนคณะกรรมการหมู่บ้าน หมู่ที่ 1 ตามโครงการป้องกันและแก้ไขปัญหาโรคขาดสารไอโอดีน</t>
  </si>
  <si>
    <t>อุดหนุนคณะกรรมการหมู่บ้าน หมู่ที่ 1 ตามโครงการควบคุมและป้องกันโรคหนอนพยาธิ</t>
  </si>
  <si>
    <t>อุดหนุนคณะกรรมการหมู่บ้าน หมู่ที่ 2 ตามโครงการสืบสานปณิธานของสมเด็จย่าตรวจมะเร็งเต้านมด้วยตนเอง</t>
  </si>
  <si>
    <t>หมู่ที่ 2 บ้านสบเตี๊ยะ</t>
  </si>
  <si>
    <t>อุดหนุนคณะกรรมการหมู่บ้าน หมู่ที่ 2 ตามโครงการป้องกันและแก้ไขปัญหาโรคขาดสารไอโอดีน</t>
  </si>
  <si>
    <t>อุดหนุนคณะกรรมการหมู่บ้าน หมู่ที่ 2 ตามโครงการควบคุมและป้องกันโรคหนอนพยาธิ</t>
  </si>
  <si>
    <t>อุดหนุนคณะกรรมการหมู่บ้าน หมู่ที่ 3 ตามโครงการควบคุมและป้องกันโรคหนอนพยาธิ</t>
  </si>
  <si>
    <t>หมู่ที่ 3 บ้านเชิงดอย</t>
  </si>
  <si>
    <t>อุดหนุนคณะกรรมการหมู่บ้าน หมู่ที่ 3 ตามโครงการอบรมให้ความรู้โรคพิษสุนัขบ้า</t>
  </si>
  <si>
    <t>อุดหนุนคณะกรรมการหมู่บ้าน หมู่ที่ 4 ตามโครงการสืบสานปณิธานของสมเด็จย่าตรวจมะเร็งเต้านมด้วยตนเอง</t>
  </si>
  <si>
    <t>หมู่ที่ 4 บ้านท่าหลุก</t>
  </si>
  <si>
    <t>อุดหนุนคณะกรรมการหมู่บ้าน หมู่ที่ 4 ตามโครงการป้องกันและแก้ไขปัญหาโรคขาดสารไอโอดีน</t>
  </si>
  <si>
    <t>อุดหนุนคณะกรรมการหมู่บ้าน หมู่ที่ 4 ตามโครงการควบคุมและป้องกันโรคหนอนพยาธิ</t>
  </si>
  <si>
    <t>อุดหนุนคณะกรรมการหมู่บ้าน หมู่ที่ 5 ตามโครงการสืบสานปณิธานของสมเด็จย่าตรวจมะเร็งเต้านมด้วยตนเอง</t>
  </si>
  <si>
    <t>หมู่ที่ 5 บ้านทุ่งหมากหนุ่ม</t>
  </si>
  <si>
    <t>อุดหนุนคณะกรรมการหมู่บ้าน หมู่ที่ 5 ตามโครงการป้องกันและแก้ไขปัญหาโรคขาดสารไอโอดีน</t>
  </si>
  <si>
    <t>อุดหนุนคณะกรรมการหมู่บ้าน หมู่ที่ 5 ตามโครงการอบรมให้ความรู้โรคพิษสุนัขบ้า</t>
  </si>
  <si>
    <t>อุดหนุนคณะกรรมการหมู่บ้าน หมู่ที่ 6 ตามโครงการอบรมให้ความรู้โรคพิษสุนัขบ้า</t>
  </si>
  <si>
    <t>หมู่ที่ 6 บ้านแท่นดอกไม้</t>
  </si>
  <si>
    <t>อุดหนุนคณะกรรมการหมู่บ้าน หมู่ที่ 6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</si>
  <si>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6 ตามโครงการเพศศึกษารอบด้านและสิ่งเสพติดในกลุ่มเยาวชน บ้านแท่นดอกไม้</t>
  </si>
  <si>
    <t>อุดหนุนคณะกรรมการหมู่บ้าน หมู่ที่ 7 ตามโครงการสร้างเสริมและแก้ไขปัญหาภาวะโภชนาการในเด็ก อายุ 0-6 ปี</t>
  </si>
  <si>
    <t>หมู่ที่ 7 บ้านดงหาดนาค</t>
  </si>
  <si>
    <t>อุดหนุนคณะกรรมการหมู่บ้าน หมู่ที่ 7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</si>
  <si>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7 ตามโครงการป้องกันและแก้ไขปัญหาโรคขาดสารไอโอดีน</t>
  </si>
  <si>
    <t>หมู่ที่ 8 บ้านห้วยโจ้</t>
  </si>
  <si>
    <t>หมู่ที่ 9 บ้านหนองอาบช้าง</t>
  </si>
  <si>
    <t>อุดหนุนคณะกรรมการหมู่บ้าน หมู่ที่ 8 ตามโครงการควบคุมและป้องกันโรคหนอนพยาธิ</t>
  </si>
  <si>
    <t>อุดหนุนคณะกรรมการหมู่บ้าน หมู่ที่ 8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</si>
  <si>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8 ตามโครงการป้องกันและแก้ไขปัญหาโรคขาดสารไอโอดีน</t>
  </si>
  <si>
    <t>หมู่ที่ 10 บ้านทุ่งปูน</t>
  </si>
  <si>
    <t>อุดหนุนคณะกรรมการหมู่บ้าน หมู่ที่ 9 ตามโครงการสร้างเสริมและแก้ไขปัญหาภาวะโภชนาการในเด็ก อายุ 0-6 ปี</t>
  </si>
  <si>
    <t>อุดหนุนคณะกรรมการหมู่บ้าน หมู่ที่ 9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</si>
  <si>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9 ตามโครงการป้องกันและแก้ไขปัญหาโรคขาดสารไอโอดีน</t>
  </si>
  <si>
    <t>อุดหนุนคณะกรรมการหมู่บ้าน หมู่ที่ 10 ตามโครงการควบคุมโรคขาดสารไอโอดีน</t>
  </si>
  <si>
    <t xml:space="preserve">อุดหนุนคณะกรรมการหมู่บ้าน หมู่ที่ 10 ตามโครงการรณรงค์และแก้ไขปัญหายาเสพติด TO BE NUMBER ONE </t>
  </si>
  <si>
    <t>อุดหนุนคณะกรรมการหมู่บ้าน หมู่ที่ 10 ตามโครงการรณรงค์คัดกรองมะเร็งเต้านม</t>
  </si>
  <si>
    <t>หมู่ที่ 11 บ้านห้วยม่วง</t>
  </si>
  <si>
    <t>หมู่ที่ 12 บ้านวังปาน</t>
  </si>
  <si>
    <t>หมู่ที่ 13 บ้านห้วยอีแต</t>
  </si>
  <si>
    <t>หมู่ที่ 14 บ้านแม่เตี๊ยะใต้</t>
  </si>
  <si>
    <t>หมู่ที่ 15 บ้านคะนาอัน</t>
  </si>
  <si>
    <t>หมู่ที่ 16 บ้านบน</t>
  </si>
  <si>
    <t>หมู่ที่ 17 บ้านหาดนาค</t>
  </si>
  <si>
    <t>หมู่ที่ 18 บ้านพุทธนิมิตร</t>
  </si>
  <si>
    <t>หมู่ที่ 19 บ้านชาววัง</t>
  </si>
  <si>
    <t>หมู่ที่ 20 บ้านเด่นตะวันใต้</t>
  </si>
  <si>
    <t>หมู่ที่ 21 บ้านแท่นดอกไม้ใต้</t>
  </si>
  <si>
    <t>อุดหนุนคณะกรรมการหมู่บ้าน หมู่ที่ 11 ตามโครงการป้องกันและแก้ไขปัญหาโรคขาดสารไอโอดีน</t>
  </si>
  <si>
    <t>อุดหนุนคณะกรรมการหมู่บ้าน หมู่ที่ 11 ตามโครงการสืบสานปณิธานของสมเด็จย่าตรวจมะเร็งเต้านมด้วยตนเอง</t>
  </si>
  <si>
    <t xml:space="preserve">อุดหนุนคณะกรรมการหมู่บ้าน หมู่ที่ 11 ตามโครงการรณรงค์และแก้ไขปัญหายาเสพติด TO BE NUMBER ONE </t>
  </si>
  <si>
    <t>อุดหนุนคณะกรรมการหมู่บ้าน หมู่ที่ 12 ตามโครงการควบคุมและป้องกันโรคหนอนพยาธิ</t>
  </si>
  <si>
    <t>อุดหนุนคณะกรรมการหมู่บ้าน หมู่ที่ 12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</si>
  <si>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12 ตามโครงการป้องกันและแก้ไขปัญหาโรคพิษสุนัขบ้า</t>
  </si>
  <si>
    <t>อุดหนุนคณะกรรมการหมู่บ้าน หมู่ที่ 13 ตามโครงการสร้างเสริมและแก้ไขปัญหาภาวะโภชนาการในเด็ก อายุ 0-6 ปี</t>
  </si>
  <si>
    <t xml:space="preserve">อุดหนุนคณะกรรมการหมู่บ้าน หมู่ที่ 13 ตามโครงการรณรงค์และแก้ไขปัญหายาเสพติด TO BE NUMBER ONE </t>
  </si>
  <si>
    <t>อุดหนุนคณะกรรมการหมู่บ้าน หมู่ที่ 13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</si>
  <si>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14 ตามโครงการควบคุมโรคขาดสารไอโอดีน</t>
  </si>
  <si>
    <t xml:space="preserve">อุดหนุนคณะกรรมการหมู่บ้าน หมู่ที่ 14 ตามโครงการรณรงค์และแก้ไขปัญหายาเสพติด TO BE NUMBER ONE </t>
  </si>
  <si>
    <t>อุดหนุนคณะกรรมการหมู่บ้าน หมู่ที่ 14 ตามโครงการรณรงค์คัดกรองมะเร็งเต้านม</t>
  </si>
  <si>
    <t>อุดหนุนคณะกรรมการหมู่บ้าน หมู่ที่ 15 ตามโครงการควบคุมและป้องกันโรคหนอนพยาธิ</t>
  </si>
  <si>
    <t>อุดหนุนคณะกรรมการหมู่บ้าน หมู่ที่ 15 ตามโครงการสืบสานปณิธานของสมเด็จย่าตรวจมะเร็งเต้านมด้วยตนเอง</t>
  </si>
  <si>
    <t xml:space="preserve">อุดหนุนคณะกรรมการหมู่บ้าน หมู่ที่ 15 ตามโครงการรณรงค์และแก้ไขปัญหายาเสพติด TO BE NUMBER ONE </t>
  </si>
  <si>
    <t>อุดหนุนคณะกรรมการหมู่บ้าน หมู่ที่ 16 ตามโครงการสร้างเสริมและแก้ไขปัญหาภาวะโภชนาการในเด็ก อายุ 0-6 ปี</t>
  </si>
  <si>
    <t>อุดหนุนคณะกรรมการหมู่บ้าน หมู่ที่ 16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</si>
  <si>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16 ตามโครงการป้องกันและแก้ไขปัญหาโรคขาดสารไอโอดีน</t>
  </si>
  <si>
    <t>อุดหนุนคณะกรรมการหมู่บ้าน หมู่ที่ 17 ตามโครงการสร้างเสริมและแก้ไขปัญหาภาวะโภชนาการในเด็ก อายุ 0-6 ปี</t>
  </si>
  <si>
    <t>อุดหนุนคณะกรรมการหมู่บ้าน หมู่ที่ 17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</si>
  <si>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17 ตามโครงการป้องกันและแก้ไขปัญหาโรคขาดสารไอโอดีน</t>
  </si>
  <si>
    <t>อุดหนุนคณะกรรมการหมู่บ้าน หมู่ที่ 18 ตามโครงการควบคุมและป้องกันโรคหนอนพยาธิ</t>
  </si>
  <si>
    <t>อุดหนุนคณะกรรมการหมู่บ้าน หมู่ที่ 18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</si>
  <si>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18 ตามโครงการป้องกันและแก้ไขปัญหาโรคขาดสารไอโอดีน</t>
  </si>
  <si>
    <t>อุดหนุนคณะกรรมการหมู่บ้าน หมู่ที่ 19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</si>
  <si>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19 ตามโครงการป้องกันและแก้ไขปัญหาโรคขาดสารไอโอดีน</t>
  </si>
  <si>
    <t>อุดหนุนคณะกรรมการหมู่บ้าน หมู่ที่ 19 ตามโครงการควบคุมและป้องกันโรคหนอนพยาธิ</t>
  </si>
  <si>
    <t>อุดหนุนคณะกรรมการหมู่บ้าน หมู่ที่ 20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</si>
  <si>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20 ตามโครงการป้องกันและแก้ไขปัญหาโรคขาดสารไอโอดีน</t>
  </si>
  <si>
    <t>อุดหนุนคณะกรรมการหมู่บ้าน หมู่ที่ 20 ตามโครงการควบคุมและป้องกันโรคหนอนพยาธิ</t>
  </si>
  <si>
    <t>อุดหนุนคณะกรรมการหมู่บ้าน หมู่ที่ 21 ตามโครงการสร้างเสริมและแก้ไขปัญหาภาวะโภชนาการในเด็ก อายุ 0-6 ปี</t>
  </si>
  <si>
    <t>อุดหนุนคณะกรรมการหมู่บ้าน หมู่ที่ 21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</si>
  <si>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21 ตามโครงการรณรงค์และแก้ไขปัญหายาเสพติด TO BE NUMBER ONE</t>
  </si>
  <si>
    <t>เพื่อจ่ายเป็นค่าใช้จ่ายในการดำเนินการโครงการสืบสานปณิธานของสมเด็จย่าตรวจมะเร็งเต้านมด้วยตนเอง</t>
  </si>
  <si>
    <t>เพื่อจ่ายเป็นค่าใช้จ่ายในการดำเนินการโครงการป้องกันและแก้ไขปัญหาโรคขาดสารไอโอดีน</t>
  </si>
  <si>
    <t>เพื่อจ่ายเป็นค่าใช้จ่ายในการดำเนินการโครงการควบคุมและป้องกันโรคหนอนพยาธิ</t>
  </si>
  <si>
    <t>เพื่อจ่ายเป็นค่าใช้จ่ายในการดำเนินการโครงการอบรมให้ความรู้โรคพิษสุนัขบ้า</t>
  </si>
  <si>
    <t xml:space="preserve">อุดหนุนคณะกรรมการหมู่บ้าน หมู่ที่ 3 ตามโครงการรณรงค์และแก้ไขปัญหายาเสพติด TO BE NUMBER ONE </t>
  </si>
  <si>
    <t xml:space="preserve">เพื่อจ่ายเป็นค่าใช้จ่ายในการดำเนินการโครงการรณรงค์และแก้ไขปัญหายาเสพติด TO BE NUMBER ONE </t>
  </si>
  <si>
    <t>เพื่อจ่ายเป็นค่าใช้จ่ายในการดำเนินการโครงการเพศศึกษารอบด้านและสิ่งเสพติดในกลุ่มเยาวชน บ้านแท่นดอกไม้</t>
  </si>
  <si>
    <t>เพื่อจ่ายเป็นค่าใช้จ่ายในการดำเนินการโครงการสร้างเสริมและแก้ไขปัญหาภาวะโภชนาการในเด็ก อายุ 0-6 ปี</t>
  </si>
  <si>
    <t>เพื่อจ่ายเป็นค่าใช้จ่ายในการดำเนินการโครงการควบคุมโรคขาดสารไอโอดีน</t>
  </si>
  <si>
    <t>เพื่อจ่ายเป็นค่าใช้จ่ายในการดำเนินการโครงการรณรงค์คัดกรองมะเร็งเต้านม</t>
  </si>
  <si>
    <t>เพื่อจ่ายเป็นค่าใช้จ่ายในการดำเนินการโครงการป้องกันและแก้ไขปัญหาโรคพิษสุนัขบ้า</t>
  </si>
  <si>
    <t>เพื่อจ่ายเป็นค่าใช้จ่ายในการดำเนินการโครงการรณรงค์และแก้ไขปัญหายาเสพติด TO BE NUMBER ONE</t>
  </si>
  <si>
    <t>เพื่อจ่ายเป็นค่าใช้จ่ายในการจัดทำแผนชุมชน/แผนพัฒนา เทศบาล เช่น การจัดประชุมประชาคมแผนชุมชน การพัฒนาผู้นำชุมชน และสนับสนุนการขับเคลื่อนแผนชุมชนแบบบูรณาการ</t>
  </si>
  <si>
    <t>ค่าใช้จ่ายในการจัดกิจกรรมรณรงค์การกำจัดขยะมูลฝอย</t>
  </si>
  <si>
    <t>ค่าใช้จ่ายในการรณรงค์แก้ไขปัญหาหมอกควันและการเผาขยะ</t>
  </si>
  <si>
    <t>ค่าใช้จ่ายโครงการพัฒนาคุณภาพระบบน้ำประปาหมู่บ้าน</t>
  </si>
  <si>
    <t>เพื่อจ่ายเป็นค่าใช้จ่ายในการพัฒนาคุณภาพระบบน้ำประปาหมู่บ้าน</t>
  </si>
  <si>
    <t>โครงการอบรมให้ความรู้ทางกฎหมายแก่ประชาชนตำบลสบเตี๊ยะ</t>
  </si>
  <si>
    <t>เพื่อจ่ายเป็นค่าใช้จ่ายโครงการ เช่น การฝึกอบรม การจัดกิจกรรมอบรมให้ความรู้ทางกฎหมายแก่ประชาชนตำบลสบเตี๊ยะ</t>
  </si>
  <si>
    <t>อุดหนุนศูนย์การศึกษานอกระบบและการศึกษาตามอัธยาศัยอำเภอจอมทอง ตามโครงการการจัดการศึกษาเพื่อการมีงานทำ ศูนย์การเรียนรู้ชุมชนตำบลสบเตี๊ยะ</t>
  </si>
  <si>
    <t>อุดหนุนคณะกรรมการหมู่บ้าน หมู่ที่ 1 ตามโครงการหมู่บ้านเข้มแข็งชุมชนปลอดอาชญากรรมและยาเสพติด</t>
  </si>
  <si>
    <t>เพื่อจ่ายเป็นค่าใช้จ่ายในการดำเนินการโครงการหมู่บ้านเข้มแข็งชุมชนปลอดอาชญากรรมและยาเสพติด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</si>
  <si>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2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</si>
  <si>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3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</si>
  <si>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14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</si>
  <si>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4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</si>
  <si>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5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</si>
  <si>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6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</si>
  <si>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7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</si>
  <si>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8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</si>
  <si>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9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</si>
  <si>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10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</si>
  <si>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11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</si>
  <si>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12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</si>
  <si>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13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</si>
  <si>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15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</si>
  <si>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16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</si>
  <si>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17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</si>
  <si>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18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</si>
  <si>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19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</si>
  <si>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20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</si>
  <si>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21 ตามโครงการหมู่บ้านเข้มแข็งชุมชนปลอดอาชญากรรมและยาเสพติด</t>
  </si>
  <si>
    <t>ค่าใช้จ่ายในการจัดงานวันเด็ก</t>
  </si>
  <si>
    <t>เพื่อจ่ายเป็นค่าจัดกิจกรรมวันเด็กแห่งชาติ</t>
  </si>
  <si>
    <t>เทศบาลตำบลสบเตี๊ยะ</t>
  </si>
  <si>
    <t>ค่าใช้จ่ายในการจัดกิจกรรมไหว้สาพระเจ้าอินทวิชยานนท์</t>
  </si>
  <si>
    <t>เพื่อจ่ายเป็นค่าใช้จ่ายในการจัดกิจกรรมไหว้สา    พระเจ้าอินทวิชยานนท์  เช่น การแต่งขบวน ค่าวัสดุ อุปกรณ์ และหรือค่าใช้จ่ายอื่น ๆ  เป็นต้น</t>
  </si>
  <si>
    <t>ดอยอินทนนท์</t>
  </si>
  <si>
    <t>อุดหนุนที่ทำการปกครองอำเภอจอมทอง ตามโครงการสืบสานงานศิลปะวัฒนธรรม ประเพณีและมหกรรมงานผ้าฝ้าย 118 ปี๋ ของดีจ๋อมตอง</t>
  </si>
  <si>
    <t>เพื่อจ่ายเป็นค่าใช้จ่ายในการดำเนินการโครงการสืบสานงานศิลปะวัฒนธรรม ประเพณีและมหกรรมงานผ้าฝ้าย 118 ปี๋ ของดีจ๋อมตอง</t>
  </si>
  <si>
    <t>อุดหนุนสภาวัฒนธรรมตำบลสบเตี๊ยะ ตามโครงการตักบาตรเทโวโรหณะ</t>
  </si>
  <si>
    <t>เพื่อจ่ายเป็นค่าใช้จ่ายในการดำเนินการโครงการตักบาตรเทโวโรหณะ</t>
  </si>
  <si>
    <t>อุดหนุนสภาวัฒนธรรมตำบลสบเตี๊ยะ ตามโครงการสืบสานวัฒนธรรมและภูมิปัญญาตำบลสบเตี๊ยะ</t>
  </si>
  <si>
    <t>เพื่อจ่ายเป็นค่าใช้จ่ายในการดำเนินการโครงการสืบสานวัฒนธรรมและภูมิปัญญาตำบลสบเตี๊ยะ</t>
  </si>
  <si>
    <t>อุดหนุนสภาวัฒนธรรมตำบลสบเตี๊ยะ ตามโครงการธรรมสัญจรตำบลสบเตี๊ยะ</t>
  </si>
  <si>
    <t>เพื่อจ่ายเป็นค่าใช้จ่ายในการดำเนินการโครงการธรรมสัญจรตำบลสบเตี๊ยะ</t>
  </si>
  <si>
    <t>อุดหนุนสภาวัฒนธรรมตำบลสบเตี๊ยะ ตามโครงการบรรพชาสามเณรภาคฤดูร้อน (นาคาสิกขาธรรม)</t>
  </si>
  <si>
    <t>เพื่อจ่ายเป็นค่าใช้จ่ายในการดำเนินการโครงการบรรพชาสามเณรภาคฤดูร้อน (นาคาสิกขาธรรม)</t>
  </si>
  <si>
    <t>เพื่อจ่ายเป็นค่าใช้จ่ายในการดำเนินการโครงการส่งเสริมวันสำคัญทางคริสต์ศาสนา</t>
  </si>
  <si>
    <t>อุดหนุนคณะกรรมการหมู่บ้าน หมู่ที่ 2 ตามโครงการส่งเสริมวันสำคัญทางคริสต์ศาสนา</t>
  </si>
  <si>
    <t>อุดหนุนคณะกรรมการหมู่บ้าน หมู่ที่ 15 ตามโครงการส่งเสริมวันสำคัญทางคริสต์ศาสนา</t>
  </si>
  <si>
    <t>อุดหนุนคณะกรรมการหมู่บ้าน หมู่ที่ 18 ตามโครงการส่งเสริมวันสำคัญทางคริสต์ศาสนา</t>
  </si>
  <si>
    <t>อุดหนุนคณะกรรมการหมู่บ้าน หมู่ที่ 1 ตามโครงการแห่ไม้ค้ำโพธิ์</t>
  </si>
  <si>
    <t>เพื่อจ่ายเป็นค่าใช้จ่ายในการดำเนินการโครงการแห่ไม้ค้ำโพธิ์</t>
  </si>
  <si>
    <t>อุดหนุนคณะกรรมการหมู่บ้าน หมู่ที่ 2 ตามโครงการแห่ไม้ค้ำโพธิ์</t>
  </si>
  <si>
    <t>อุดหนุนคณะกรรมการหมู่บ้าน หมู่ที่ 3 ตามโครงการแห่ไม้ค้ำโพธิ์</t>
  </si>
  <si>
    <t>อุดหนุนคณะกรรมการหมู่บ้าน หมู่ที่ 4 ตามโครงการแห่ไม้ค้ำโพธิ์</t>
  </si>
  <si>
    <t>อุดหนุนคณะกรรมการหมู่บ้าน หมู่ที่ 6 ตามโครงการแห่ไม้ค้ำโพธิ์</t>
  </si>
  <si>
    <t>อุดหนุนคณะกรรมการหมู่บ้าน หมู่ที่ 8 ตามโครงการแห่ไม้ค้ำโพธิ์</t>
  </si>
  <si>
    <t>อุดหนุนคณะกรรมการหมู่บ้าน หมู่ที่ 9 ตามโครงการแห่ไม้ค้ำโพธิ์</t>
  </si>
  <si>
    <t>อุดหนุนคณะกรรมการหมู่บ้าน หมู่ที่ 10 ตามโครงการแห่ไม้ค้ำโพธิ์</t>
  </si>
  <si>
    <t>อุดหนุนคณะกรรมการหมู่บ้าน หมู่ที่ 11 ตามโครงการแห่ไม้ค้ำโพธิ์</t>
  </si>
  <si>
    <t>อุดหนุนคณะกรรมการหมู่บ้าน หมู่ที่ 12 ตามโครงการแห่ไม้ค้ำโพธิ์</t>
  </si>
  <si>
    <t>อุดหนุนคณะกรรมการหมู่บ้าน หมู่ที่ 13 ตามโครงการแห่ไม้ค้ำโพธิ์</t>
  </si>
  <si>
    <t>อุดหนุนคณะกรรมการหมู่บ้าน หมู่ที่ 14 ตามโครงการแห่ไม้ค้ำโพธิ์</t>
  </si>
  <si>
    <t>อุดหนุนคณะกรรมการหมู่บ้าน หมู่ที่ 16 ตามโครงการแห่ไม้ค้ำโพธิ์</t>
  </si>
  <si>
    <t>อุดหนุนคณะกรรมการหมู่บ้าน หมู่ที่ 18 ตามโครงการแห่ไม้ค้ำโพธิ์</t>
  </si>
  <si>
    <t>อุดหนุนคณะกรรมการหมู่บ้าน หมู่ที่ 19 ตามโครงการแห่ไม้ค้ำโพธิ์</t>
  </si>
  <si>
    <t>อุดหนุนคณะกรรมการหมู่บ้าน หมู่ที่ 20 ตามโครงการแห่ไม้ค้ำโพธิ์</t>
  </si>
  <si>
    <t>อุดหนุนคณะกรรมการหมู่บ้าน หมู่ที่ 21 ตามโครงการแห่ไม้ค้ำโพธิ์</t>
  </si>
  <si>
    <t>อุดหนุนคณะกรรมการหมู่บ้าน หมู่ที่ 5 ตามโครงการประเพณีลอยกระทง</t>
  </si>
  <si>
    <t>เพื่อจ่ายเป็นค่าใช้จ่ายในการดำเนินการโครงการประเพณีลอยกระทง</t>
  </si>
  <si>
    <t>อุดหนุนคณะกรรมการหมู่บ้าน หมู่ที่ 7 และหมู่ที่ 17 ตามโครงการประเพณีลอยกระทง</t>
  </si>
  <si>
    <t>หมู่ที่ 7 บ้านดงหาดนาค และหมู่ที่ 17 บ้านหาดนาค</t>
  </si>
  <si>
    <t>อุดหนุนคณะกรรมการหมู่บ้าน หมู่ที่ 14 ตามโครงการสืบสานประเพณีวัฒนธรรมบุญบั้งไฟ</t>
  </si>
  <si>
    <t>เพื่อจ่ายเป็นค่าใช้จ่ายในการดำเนินการโครงการสืบสานประเพณีวัฒนธรรมบุญบั้งไฟ</t>
  </si>
  <si>
    <t>อุดหนุนคณะกรรมการหมู่บ้าน หมู่ที่ 1 ตามโครงการประเพณีแข่งกลองหลวง</t>
  </si>
  <si>
    <t>เพื่อจ่ายเป็นค่าใช้จ่ายในการดำเนินการโครงการประเพณีแข่งกลองหลวง</t>
  </si>
  <si>
    <t>อุดหนุนคณะกรรมการหมู่บ้าน หมู่ที่ 5 ตามโครงการประเพณีแข่งกลองหลวง</t>
  </si>
  <si>
    <t>อุดหนุนคณะกรรมการหมู่บ้าน หมู่ที่ 10 ตามโครงการประเพณีแข่งกลองหลวง</t>
  </si>
  <si>
    <t>3.2 แผนงานสร้างความเข้มแข็งของชุมชน</t>
  </si>
  <si>
    <t>1.3 แผนงานเคหะและชุมชน</t>
  </si>
  <si>
    <t>3.3 แผนงานการเกษตร</t>
  </si>
  <si>
    <t>4.2 แผนงานงบกลาง</t>
  </si>
  <si>
    <t>อุดหนุนองค์การบริหารส่วนตำบลข่วงเปา ตามโครงการบริหารจัดการศูนย์ปฏิบัติการร่วมในการช่วยเหลือประชาชนขององค์กรปกครองส่วนท้องถิ่น อำเภอจอมทอง จังหวัดเชียงใหม่</t>
  </si>
  <si>
    <t>เพื่อจ่ายเป็นค่าใช้จ่ายในการดำเนินการโครงการบริหารจัดการศูนย์ปฏิบัติการร่วมในการช่วยเหลือประชาชนขององค์กรปกครองส่วนท้องถิ่น อำเภอจอมทอง จังหวัดเชียงใหม่</t>
  </si>
  <si>
    <t>5.2 แผนงานสร้างความเข้มแข็งของชุมชน</t>
  </si>
  <si>
    <t>เพื่อจ่ายเป็นค่าใช้จ่ายในการดำเนินการโครงการการจัดการศึกษาเพื่อการมีงานทำ ศูนย์การเรียนรู้ชุมชนตำบลสบเตี๊ยะ</t>
  </si>
  <si>
    <t>เพื่อจ่ายเป็นค่าใช้จ่ายในการดำเนินการ โครงการกิจกรรมวันสำคัญของชาติและวันสำคัญทางศาสนา</t>
  </si>
  <si>
    <t>อุดหนุนที่ทำการปกครองอำเภอจอมทอง ตามโครงการกิจกรรมวันสำคัญของชาติและวันสำคัญทางศาสนา</t>
  </si>
  <si>
    <t>อุดหนุนที่ทำการปกครองอำเภอจอมทอง ตามโครงการสนับสนุนการจัดงานมหกรรมไม้ดอกไม้ประดับ ครั้งที่ 43 ประจำปี 2562</t>
  </si>
  <si>
    <t>เพื่อจ่ายเป็นค่าใช้จ่ายในการดำเนินการโครงการสนับสนุนการจัดงานมหกรรมไม้ดอกไม้ประดับ ครั้งที่ 43 ประจำปี 2562</t>
  </si>
  <si>
    <t>อุดหนุนที่ทำการปกครองอำเภอจอมทอง ตามโครงการสืบสานงานประเพณีสระเกล้าดำหัวป้อเมืองเจียงใหม่ และสืบสานประเพณีสงกรานต์ วันปี๋ใหม่เมืองอำเภอจอมทอง ประจำปี 2562</t>
  </si>
  <si>
    <t>อุดหนุนที่ทำการปกครองอำเภอจอมทอง ตามโครงการขอรับเงินอุดหนุนเพื่อเพิ่มศักยภาพในการป้องกันและแก้ไขปัญหายาเสพติด ศูนย์ปฏิบัติการป้องกันและปราบปรามยาเสพติดอำเภอจอมทอง จังหวัดเชียงใหม่ ประจำปีงบประมาณ พ.ศ.2562</t>
  </si>
  <si>
    <t>เพื่อจ่ายเป็นค่าใช้จ่ายในการดำเนินการโครงการสืบสานงานประเพณีสระเกล้าดำหัวป้อเมืองเจียงใหม่ และสืบสานประเพณีสงกรานต์ วันปี๋ใหม่เมืองอำเภอจอมทอง ประจำปี 2562</t>
  </si>
  <si>
    <t>เพื่อจ่ายเป็นค่าใช้จ่ายในการดำเนินการโครงการขอรับเงินอุดหนุนเพื่อเพิ่มศักยภาพในการป้องกันและแก้ไขปัญหายาเสพติด ศูนย์ปฏิบัติการป้องกันและปราบปรามยาเสพติดอำเภอจอมทอง จังหวัดเชียงใหม่ ประจำปีงบประมาณ พ.ศ.2562</t>
  </si>
  <si>
    <t>2.3 แผนงานสาธารณสุข</t>
  </si>
  <si>
    <t>2.4 แผนงานสังคมสงเคราะห์</t>
  </si>
  <si>
    <t>2.5 แผนงานเคหะและชุมชน</t>
  </si>
  <si>
    <t>2.6 แผนงานสร้างความเข้มแข็งของชุมชน</t>
  </si>
  <si>
    <t>2.7 แผนงานการศาสนาวัฒนธรรมและนันทนาการ</t>
  </si>
  <si>
    <t>2.9 แผนงานงบกลาง</t>
  </si>
  <si>
    <t>2.8 แผนงานการเกษตร</t>
  </si>
  <si>
    <t>จ่ายเป็นค่ายังชีพผู้ป่วยเอดส์</t>
  </si>
  <si>
    <t>รถยนต์ส่วนกลาง (รถบรรทุก - ดีเซล) จำนวน 1 คัน (ราคาตามบัญชีราคามาตรฐานครุภัณฑ์ มกราคม 2561 ข้อ 8.2.2)</t>
  </si>
  <si>
    <t xml:space="preserve">รถยนต์ส่วนกลาง </t>
  </si>
  <si>
    <t>1. ประเภทครุภัณฑ์ยานพาหนะและขนส่ง</t>
  </si>
  <si>
    <t xml:space="preserve">โครงการฝึกอบรมเพื่อพัฒนาประสิทธิภาพการปฏิบัติงาน  </t>
  </si>
  <si>
    <t>สำนักปลัด,</t>
  </si>
  <si>
    <t>- 9 -</t>
  </si>
  <si>
    <t>- 10 -</t>
  </si>
  <si>
    <t>- 12 -</t>
  </si>
  <si>
    <t>- 13 -</t>
  </si>
  <si>
    <t>- 14 -</t>
  </si>
  <si>
    <t>- 15 -</t>
  </si>
  <si>
    <t>- 16 -</t>
  </si>
  <si>
    <t>- 17 -</t>
  </si>
  <si>
    <t>- 18 -</t>
  </si>
  <si>
    <t>- 19 -</t>
  </si>
  <si>
    <t>- 20 -</t>
  </si>
  <si>
    <t>- 21 -</t>
  </si>
  <si>
    <t>- 22 -</t>
  </si>
  <si>
    <t>- 23 -</t>
  </si>
  <si>
    <t>- 24 -</t>
  </si>
  <si>
    <t>- 25 -</t>
  </si>
  <si>
    <t>- 26 -</t>
  </si>
  <si>
    <t>- 27 -</t>
  </si>
  <si>
    <t>- 28 -</t>
  </si>
  <si>
    <t>- 29 -</t>
  </si>
  <si>
    <t>- 30 -</t>
  </si>
  <si>
    <t>- 31 -</t>
  </si>
  <si>
    <t>- 32 -</t>
  </si>
  <si>
    <t>- 33 -</t>
  </si>
  <si>
    <t>- 34 -</t>
  </si>
  <si>
    <t>- 35 -</t>
  </si>
  <si>
    <t>- 36 -</t>
  </si>
  <si>
    <t>- 37 -</t>
  </si>
  <si>
    <t>- 38 -</t>
  </si>
  <si>
    <t>- 39 -</t>
  </si>
  <si>
    <t>- 40 -</t>
  </si>
  <si>
    <t>- 41 -</t>
  </si>
  <si>
    <t>- 42 -</t>
  </si>
  <si>
    <t>- 43 -</t>
  </si>
  <si>
    <t>- 44 -</t>
  </si>
  <si>
    <t>- 45 -</t>
  </si>
  <si>
    <t>- 46 -</t>
  </si>
  <si>
    <t>- 47 -</t>
  </si>
  <si>
    <t>- 48 -</t>
  </si>
  <si>
    <t>- 49 -</t>
  </si>
  <si>
    <t>- 50 -</t>
  </si>
  <si>
    <t>- 51 -</t>
  </si>
  <si>
    <t>- 52 -</t>
  </si>
  <si>
    <t>- 53 -</t>
  </si>
  <si>
    <t>- 54 -</t>
  </si>
  <si>
    <t>- 55 -</t>
  </si>
  <si>
    <t>- 56 -</t>
  </si>
  <si>
    <t>- 57 -</t>
  </si>
  <si>
    <t>- 58 -</t>
  </si>
  <si>
    <t>- 59 -</t>
  </si>
  <si>
    <t>- 60 -</t>
  </si>
  <si>
    <t>- 61 -</t>
  </si>
  <si>
    <t>- 62 -</t>
  </si>
  <si>
    <t>- 63 -</t>
  </si>
  <si>
    <t>- 64 -</t>
  </si>
  <si>
    <t>- 65 -</t>
  </si>
  <si>
    <t>- 66 -</t>
  </si>
  <si>
    <t>- 67 -</t>
  </si>
  <si>
    <t>- 68 -</t>
  </si>
  <si>
    <t>- 69 -</t>
  </si>
  <si>
    <t>- 70 -</t>
  </si>
  <si>
    <t>- 71 -</t>
  </si>
  <si>
    <t>- 72 -</t>
  </si>
  <si>
    <t>- 73 -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</si>
</sst>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sz val="15"/>
      <color theme="1"/>
      <name val="TH SarabunIT๙"/>
      <family val="2"/>
    </font>
    <font>
      <sz val="18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0" fontId="8" fillId="0" borderId="0" xfId="0" applyFont="1"/>
    <xf numFmtId="0" fontId="6" fillId="0" borderId="12" xfId="0" applyFont="1" applyBorder="1"/>
    <xf numFmtId="0" fontId="10" fillId="0" borderId="12" xfId="0" applyFont="1" applyBorder="1" applyAlignment="1">
      <alignment horizontal="center"/>
    </xf>
    <xf numFmtId="0" fontId="6" fillId="0" borderId="12" xfId="0" applyFont="1" applyBorder="1" applyAlignment="1">
      <alignment vertical="top"/>
    </xf>
    <xf numFmtId="0" fontId="10" fillId="0" borderId="12" xfId="0" applyFont="1" applyBorder="1"/>
    <xf numFmtId="0" fontId="6" fillId="0" borderId="0" xfId="0" applyFont="1"/>
    <xf numFmtId="0" fontId="6" fillId="0" borderId="0" xfId="0" applyFont="1" applyAlignment="1">
      <alignment vertical="top"/>
    </xf>
    <xf numFmtId="0" fontId="10" fillId="0" borderId="0" xfId="0" applyFont="1"/>
    <xf numFmtId="0" fontId="9" fillId="0" borderId="0" xfId="0" applyFont="1" applyFill="1" applyAlignment="1">
      <alignment vertical="center"/>
    </xf>
    <xf numFmtId="3" fontId="10" fillId="0" borderId="12" xfId="0" applyNumberFormat="1" applyFont="1" applyBorder="1"/>
    <xf numFmtId="0" fontId="10" fillId="0" borderId="0" xfId="0" applyFont="1" applyBorder="1" applyAlignment="1">
      <alignment horizontal="center"/>
    </xf>
    <xf numFmtId="0" fontId="6" fillId="0" borderId="0" xfId="0" applyFont="1" applyBorder="1"/>
    <xf numFmtId="3" fontId="10" fillId="0" borderId="0" xfId="0" applyNumberFormat="1" applyFont="1" applyBorder="1"/>
    <xf numFmtId="0" fontId="6" fillId="0" borderId="12" xfId="0" applyFont="1" applyFill="1" applyBorder="1"/>
    <xf numFmtId="0" fontId="6" fillId="0" borderId="0" xfId="0" applyFont="1" applyFill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justify" vertical="top"/>
    </xf>
    <xf numFmtId="3" fontId="4" fillId="0" borderId="12" xfId="0" applyNumberFormat="1" applyFont="1" applyBorder="1" applyAlignment="1">
      <alignment horizontal="right" vertical="top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3" fontId="4" fillId="0" borderId="12" xfId="0" applyNumberFormat="1" applyFont="1" applyBorder="1" applyAlignment="1">
      <alignment vertical="top"/>
    </xf>
    <xf numFmtId="0" fontId="1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justify" vertical="top"/>
    </xf>
    <xf numFmtId="164" fontId="4" fillId="0" borderId="12" xfId="1" applyNumberFormat="1" applyFont="1" applyBorder="1" applyAlignment="1">
      <alignment vertical="top"/>
    </xf>
    <xf numFmtId="0" fontId="7" fillId="0" borderId="12" xfId="0" applyFont="1" applyBorder="1" applyAlignment="1">
      <alignment horizontal="center"/>
    </xf>
    <xf numFmtId="0" fontId="4" fillId="0" borderId="12" xfId="0" applyFont="1" applyBorder="1"/>
    <xf numFmtId="164" fontId="7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11" fillId="0" borderId="12" xfId="0" applyFont="1" applyBorder="1" applyAlignment="1">
      <alignment horizontal="left" vertical="top" wrapText="1"/>
    </xf>
    <xf numFmtId="164" fontId="4" fillId="0" borderId="0" xfId="1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12" xfId="0" applyFont="1" applyFill="1" applyBorder="1" applyAlignment="1">
      <alignment horizontal="center"/>
    </xf>
    <xf numFmtId="0" fontId="4" fillId="0" borderId="12" xfId="0" applyFont="1" applyFill="1" applyBorder="1"/>
    <xf numFmtId="164" fontId="7" fillId="0" borderId="12" xfId="0" applyNumberFormat="1" applyFont="1" applyFill="1" applyBorder="1"/>
    <xf numFmtId="0" fontId="7" fillId="0" borderId="12" xfId="0" applyFont="1" applyBorder="1"/>
    <xf numFmtId="164" fontId="7" fillId="0" borderId="12" xfId="1" applyNumberFormat="1" applyFont="1" applyBorder="1"/>
    <xf numFmtId="0" fontId="4" fillId="0" borderId="12" xfId="0" applyFont="1" applyBorder="1" applyAlignment="1">
      <alignment horizontal="justify" vertical="center"/>
    </xf>
    <xf numFmtId="0" fontId="4" fillId="0" borderId="12" xfId="0" applyFont="1" applyBorder="1" applyAlignment="1">
      <alignment vertical="top"/>
    </xf>
    <xf numFmtId="164" fontId="7" fillId="0" borderId="12" xfId="0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0" fontId="7" fillId="0" borderId="12" xfId="0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 wrapText="1"/>
    </xf>
    <xf numFmtId="164" fontId="4" fillId="0" borderId="14" xfId="1" applyNumberFormat="1" applyFont="1" applyBorder="1" applyAlignment="1">
      <alignment horizontal="right" vertical="top"/>
    </xf>
    <xf numFmtId="0" fontId="4" fillId="0" borderId="13" xfId="0" applyFont="1" applyBorder="1" applyAlignment="1">
      <alignment horizontal="center" vertical="top"/>
    </xf>
    <xf numFmtId="0" fontId="4" fillId="0" borderId="13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164" fontId="4" fillId="0" borderId="15" xfId="1" applyNumberFormat="1" applyFont="1" applyBorder="1" applyAlignment="1">
      <alignment horizontal="right" vertical="top"/>
    </xf>
    <xf numFmtId="0" fontId="4" fillId="0" borderId="15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top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2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vertical="top" wrapText="1"/>
    </xf>
    <xf numFmtId="164" fontId="4" fillId="0" borderId="12" xfId="1" applyNumberFormat="1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4" fillId="0" borderId="12" xfId="0" applyFont="1" applyFill="1" applyBorder="1" applyAlignment="1">
      <alignment horizontal="left" vertical="top" wrapText="1"/>
    </xf>
    <xf numFmtId="164" fontId="4" fillId="0" borderId="14" xfId="1" applyNumberFormat="1" applyFont="1" applyBorder="1" applyAlignment="1">
      <alignment vertical="top"/>
    </xf>
    <xf numFmtId="0" fontId="11" fillId="0" borderId="12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4" fillId="0" borderId="16" xfId="0" applyFont="1" applyBorder="1" applyAlignment="1">
      <alignment vertical="top" wrapText="1"/>
    </xf>
    <xf numFmtId="164" fontId="4" fillId="0" borderId="17" xfId="1" applyNumberFormat="1" applyFont="1" applyBorder="1" applyAlignment="1">
      <alignment vertical="top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vertical="top" wrapText="1"/>
    </xf>
    <xf numFmtId="164" fontId="4" fillId="0" borderId="19" xfId="1" applyNumberFormat="1" applyFont="1" applyBorder="1" applyAlignment="1">
      <alignment vertical="top"/>
    </xf>
    <xf numFmtId="0" fontId="4" fillId="0" borderId="20" xfId="0" applyFont="1" applyBorder="1" applyAlignment="1">
      <alignment horizontal="center" vertical="top"/>
    </xf>
    <xf numFmtId="0" fontId="4" fillId="0" borderId="17" xfId="0" applyFont="1" applyBorder="1" applyAlignment="1">
      <alignment vertical="top" wrapText="1"/>
    </xf>
    <xf numFmtId="0" fontId="4" fillId="0" borderId="13" xfId="0" applyFont="1" applyBorder="1" applyAlignment="1">
      <alignment horizontal="justify" vertical="top"/>
    </xf>
    <xf numFmtId="164" fontId="7" fillId="0" borderId="12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justify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164" fontId="4" fillId="0" borderId="0" xfId="1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0" fontId="4" fillId="0" borderId="13" xfId="0" applyFont="1" applyBorder="1" applyAlignment="1">
      <alignment vertical="top" wrapText="1"/>
    </xf>
    <xf numFmtId="0" fontId="7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vertical="top"/>
    </xf>
    <xf numFmtId="164" fontId="4" fillId="0" borderId="12" xfId="1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9" fillId="0" borderId="10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43" fontId="9" fillId="0" borderId="5" xfId="1" applyFont="1" applyFill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9" fillId="0" borderId="9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2" fontId="13" fillId="0" borderId="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9" fillId="0" borderId="7" xfId="0" applyFont="1" applyBorder="1" applyAlignment="1">
      <alignment vertical="top" wrapText="1"/>
    </xf>
    <xf numFmtId="0" fontId="13" fillId="0" borderId="9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164" fontId="9" fillId="0" borderId="11" xfId="1" applyNumberFormat="1" applyFont="1" applyFill="1" applyBorder="1" applyAlignment="1">
      <alignment horizontal="center" vertical="center"/>
    </xf>
    <xf numFmtId="0" fontId="4" fillId="0" borderId="0" xfId="0" applyFont="1"/>
    <xf numFmtId="0" fontId="13" fillId="0" borderId="9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" fontId="9" fillId="0" borderId="5" xfId="0" applyNumberFormat="1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3" fontId="13" fillId="0" borderId="2" xfId="0" applyNumberFormat="1" applyFont="1" applyBorder="1" applyAlignment="1">
      <alignment horizontal="right" vertical="center"/>
    </xf>
    <xf numFmtId="164" fontId="13" fillId="0" borderId="2" xfId="1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2" fontId="13" fillId="0" borderId="2" xfId="0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0" fontId="14" fillId="0" borderId="12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164" fontId="4" fillId="0" borderId="0" xfId="1" applyNumberFormat="1" applyFont="1" applyBorder="1" applyAlignment="1">
      <alignment horizontal="right" vertical="top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justify" vertical="top"/>
    </xf>
    <xf numFmtId="0" fontId="12" fillId="0" borderId="14" xfId="0" applyFont="1" applyBorder="1" applyAlignment="1">
      <alignment horizontal="justify" vertical="top"/>
    </xf>
    <xf numFmtId="0" fontId="12" fillId="0" borderId="12" xfId="0" applyFont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justify" vertical="top"/>
    </xf>
    <xf numFmtId="164" fontId="7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164" fontId="4" fillId="0" borderId="0" xfId="1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833438</xdr:colOff>
      <xdr:row>0</xdr:row>
      <xdr:rowOff>28575</xdr:rowOff>
    </xdr:from>
    <xdr:to>
      <xdr:col>5</xdr:col>
      <xdr:colOff>784226</xdr:colOff>
      <xdr:row>1</xdr:row>
      <xdr:rowOff>23813</xdr:rowOff>
    </xdr:to>
    <xdr:sp macro="" textlink="">
      <xdr:nvSpPr>
        <xdr:cNvPr id="2" name="TextBox 1"/>
        <xdr:cNvSpPr txBox="1"/>
      </xdr:nvSpPr>
      <xdr:spPr>
        <a:xfrm>
          <a:off x="7127876" y="28575"/>
          <a:ext cx="1054100" cy="3286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 01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173392</xdr:colOff>
      <xdr:row>0</xdr:row>
      <xdr:rowOff>38283</xdr:rowOff>
    </xdr:from>
    <xdr:to>
      <xdr:col>16</xdr:col>
      <xdr:colOff>209108</xdr:colOff>
      <xdr:row>1</xdr:row>
      <xdr:rowOff>59531</xdr:rowOff>
    </xdr:to>
    <xdr:sp macro="" textlink="">
      <xdr:nvSpPr>
        <xdr:cNvPr id="2" name="TextBox 1"/>
        <xdr:cNvSpPr txBox="1"/>
      </xdr:nvSpPr>
      <xdr:spPr>
        <a:xfrm>
          <a:off x="7285392" y="38283"/>
          <a:ext cx="1186654" cy="33874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 02</a:t>
          </a:r>
        </a:p>
      </xdr:txBody>
    </xdr:sp>
    <xdr:clientData/>
  </xdr:twoCellAnchor>
  <xdr:twoCellAnchor>
    <xdr:from>
      <xdr:col>7</xdr:col>
      <xdr:colOff>11206</xdr:colOff>
      <xdr:row>16</xdr:row>
      <xdr:rowOff>103188</xdr:rowOff>
    </xdr:from>
    <xdr:to>
      <xdr:col>16</xdr:col>
      <xdr:colOff>222250</xdr:colOff>
      <xdr:row>16</xdr:row>
      <xdr:rowOff>113177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6400894" y="2928938"/>
          <a:ext cx="2282731" cy="9989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219986</xdr:colOff>
      <xdr:row>9</xdr:row>
      <xdr:rowOff>158903</xdr:rowOff>
    </xdr:from>
    <xdr:to>
      <xdr:col>13</xdr:col>
      <xdr:colOff>210095</xdr:colOff>
      <xdr:row>9</xdr:row>
      <xdr:rowOff>158903</xdr:rowOff>
    </xdr:to>
    <xdr:cxnSp macro="">
      <xdr:nvCxnSpPr>
        <xdr:cNvPr id="11" name="ลูกศรเชื่อมต่อแบบตรง 10"/>
        <xdr:cNvCxnSpPr/>
      </xdr:nvCxnSpPr>
      <xdr:spPr>
        <a:xfrm>
          <a:off x="6393377" y="2986637"/>
          <a:ext cx="1347421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5934</xdr:colOff>
      <xdr:row>23</xdr:row>
      <xdr:rowOff>148828</xdr:rowOff>
    </xdr:from>
    <xdr:to>
      <xdr:col>14</xdr:col>
      <xdr:colOff>0</xdr:colOff>
      <xdr:row>23</xdr:row>
      <xdr:rowOff>150812</xdr:rowOff>
    </xdr:to>
    <xdr:cxnSp macro="">
      <xdr:nvCxnSpPr>
        <xdr:cNvPr id="26" name="ลูกศรเชื่อมต่อแบบตรง 25"/>
        <xdr:cNvCxnSpPr/>
      </xdr:nvCxnSpPr>
      <xdr:spPr>
        <a:xfrm flipV="1">
          <a:off x="7084200" y="8137922"/>
          <a:ext cx="672722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23817</xdr:colOff>
      <xdr:row>31</xdr:row>
      <xdr:rowOff>129887</xdr:rowOff>
    </xdr:from>
    <xdr:to>
      <xdr:col>15</xdr:col>
      <xdr:colOff>216477</xdr:colOff>
      <xdr:row>31</xdr:row>
      <xdr:rowOff>136071</xdr:rowOff>
    </xdr:to>
    <xdr:cxnSp macro="">
      <xdr:nvCxnSpPr>
        <xdr:cNvPr id="16" name="ลูกศรเชื่อมต่อแบบตรง 15"/>
        <xdr:cNvCxnSpPr/>
      </xdr:nvCxnSpPr>
      <xdr:spPr>
        <a:xfrm flipV="1">
          <a:off x="6440203" y="11841307"/>
          <a:ext cx="1798922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11205</xdr:colOff>
      <xdr:row>32</xdr:row>
      <xdr:rowOff>151279</xdr:rowOff>
    </xdr:from>
    <xdr:to>
      <xdr:col>16</xdr:col>
      <xdr:colOff>0</xdr:colOff>
      <xdr:row>32</xdr:row>
      <xdr:rowOff>157463</xdr:rowOff>
    </xdr:to>
    <xdr:cxnSp macro="">
      <xdr:nvCxnSpPr>
        <xdr:cNvPr id="30" name="ลูกศรเชื่อมต่อแบบตรง 29"/>
        <xdr:cNvCxnSpPr/>
      </xdr:nvCxnSpPr>
      <xdr:spPr>
        <a:xfrm flipV="1">
          <a:off x="6432176" y="14242676"/>
          <a:ext cx="1826559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33</xdr:row>
      <xdr:rowOff>145677</xdr:rowOff>
    </xdr:from>
    <xdr:to>
      <xdr:col>15</xdr:col>
      <xdr:colOff>218515</xdr:colOff>
      <xdr:row>33</xdr:row>
      <xdr:rowOff>151861</xdr:rowOff>
    </xdr:to>
    <xdr:cxnSp macro="">
      <xdr:nvCxnSpPr>
        <xdr:cNvPr id="32" name="ลูกศรเชื่อมต่อแบบตรง 31"/>
        <xdr:cNvCxnSpPr/>
      </xdr:nvCxnSpPr>
      <xdr:spPr>
        <a:xfrm flipV="1">
          <a:off x="6420971" y="15525751"/>
          <a:ext cx="1826559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5602</xdr:colOff>
      <xdr:row>38</xdr:row>
      <xdr:rowOff>151279</xdr:rowOff>
    </xdr:from>
    <xdr:to>
      <xdr:col>15</xdr:col>
      <xdr:colOff>224117</xdr:colOff>
      <xdr:row>38</xdr:row>
      <xdr:rowOff>157463</xdr:rowOff>
    </xdr:to>
    <xdr:cxnSp macro="">
      <xdr:nvCxnSpPr>
        <xdr:cNvPr id="33" name="ลูกศรเชื่อมต่อแบบตรง 32"/>
        <xdr:cNvCxnSpPr/>
      </xdr:nvCxnSpPr>
      <xdr:spPr>
        <a:xfrm flipV="1">
          <a:off x="6426573" y="17044147"/>
          <a:ext cx="1826559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39</xdr:row>
      <xdr:rowOff>161193</xdr:rowOff>
    </xdr:from>
    <xdr:to>
      <xdr:col>15</xdr:col>
      <xdr:colOff>218515</xdr:colOff>
      <xdr:row>39</xdr:row>
      <xdr:rowOff>167377</xdr:rowOff>
    </xdr:to>
    <xdr:cxnSp macro="">
      <xdr:nvCxnSpPr>
        <xdr:cNvPr id="34" name="ลูกศรเชื่อมต่อแบบตรง 33"/>
        <xdr:cNvCxnSpPr/>
      </xdr:nvCxnSpPr>
      <xdr:spPr>
        <a:xfrm flipV="1">
          <a:off x="6411058" y="18339289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7327</xdr:colOff>
      <xdr:row>40</xdr:row>
      <xdr:rowOff>146538</xdr:rowOff>
    </xdr:from>
    <xdr:to>
      <xdr:col>15</xdr:col>
      <xdr:colOff>225842</xdr:colOff>
      <xdr:row>40</xdr:row>
      <xdr:rowOff>152722</xdr:rowOff>
    </xdr:to>
    <xdr:cxnSp macro="">
      <xdr:nvCxnSpPr>
        <xdr:cNvPr id="35" name="ลูกศรเชื่อมต่อแบบตรง 34"/>
        <xdr:cNvCxnSpPr/>
      </xdr:nvCxnSpPr>
      <xdr:spPr>
        <a:xfrm flipV="1">
          <a:off x="6418385" y="20925692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45</xdr:row>
      <xdr:rowOff>131884</xdr:rowOff>
    </xdr:from>
    <xdr:to>
      <xdr:col>15</xdr:col>
      <xdr:colOff>218515</xdr:colOff>
      <xdr:row>45</xdr:row>
      <xdr:rowOff>138068</xdr:rowOff>
    </xdr:to>
    <xdr:cxnSp macro="">
      <xdr:nvCxnSpPr>
        <xdr:cNvPr id="36" name="ลูกศรเชื่อมต่อแบบตรง 35"/>
        <xdr:cNvCxnSpPr/>
      </xdr:nvCxnSpPr>
      <xdr:spPr>
        <a:xfrm flipV="1">
          <a:off x="6411058" y="22442365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227134</xdr:colOff>
      <xdr:row>46</xdr:row>
      <xdr:rowOff>131885</xdr:rowOff>
    </xdr:from>
    <xdr:to>
      <xdr:col>15</xdr:col>
      <xdr:colOff>218514</xdr:colOff>
      <xdr:row>46</xdr:row>
      <xdr:rowOff>138069</xdr:rowOff>
    </xdr:to>
    <xdr:cxnSp macro="">
      <xdr:nvCxnSpPr>
        <xdr:cNvPr id="37" name="ลูกศรเชื่อมต่อแบบตรง 36"/>
        <xdr:cNvCxnSpPr/>
      </xdr:nvCxnSpPr>
      <xdr:spPr>
        <a:xfrm flipV="1">
          <a:off x="6411057" y="23490116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219808</xdr:colOff>
      <xdr:row>47</xdr:row>
      <xdr:rowOff>131885</xdr:rowOff>
    </xdr:from>
    <xdr:to>
      <xdr:col>15</xdr:col>
      <xdr:colOff>211188</xdr:colOff>
      <xdr:row>47</xdr:row>
      <xdr:rowOff>138069</xdr:rowOff>
    </xdr:to>
    <xdr:cxnSp macro="">
      <xdr:nvCxnSpPr>
        <xdr:cNvPr id="39" name="ลูกศรเชื่อมต่อแบบตรง 38"/>
        <xdr:cNvCxnSpPr/>
      </xdr:nvCxnSpPr>
      <xdr:spPr>
        <a:xfrm flipV="1">
          <a:off x="6403731" y="24779654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219808</xdr:colOff>
      <xdr:row>48</xdr:row>
      <xdr:rowOff>139211</xdr:rowOff>
    </xdr:from>
    <xdr:to>
      <xdr:col>15</xdr:col>
      <xdr:colOff>211188</xdr:colOff>
      <xdr:row>48</xdr:row>
      <xdr:rowOff>145395</xdr:rowOff>
    </xdr:to>
    <xdr:cxnSp macro="">
      <xdr:nvCxnSpPr>
        <xdr:cNvPr id="40" name="ลูกศรเชื่อมต่อแบบตรง 39"/>
        <xdr:cNvCxnSpPr/>
      </xdr:nvCxnSpPr>
      <xdr:spPr>
        <a:xfrm flipV="1">
          <a:off x="6403731" y="27388038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53</xdr:row>
      <xdr:rowOff>146538</xdr:rowOff>
    </xdr:from>
    <xdr:to>
      <xdr:col>15</xdr:col>
      <xdr:colOff>218515</xdr:colOff>
      <xdr:row>53</xdr:row>
      <xdr:rowOff>152722</xdr:rowOff>
    </xdr:to>
    <xdr:cxnSp macro="">
      <xdr:nvCxnSpPr>
        <xdr:cNvPr id="41" name="ลูกศรเชื่อมต่อแบบตรง 40"/>
        <xdr:cNvCxnSpPr/>
      </xdr:nvCxnSpPr>
      <xdr:spPr>
        <a:xfrm flipV="1">
          <a:off x="6411058" y="28640942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219808</xdr:colOff>
      <xdr:row>54</xdr:row>
      <xdr:rowOff>161192</xdr:rowOff>
    </xdr:from>
    <xdr:to>
      <xdr:col>15</xdr:col>
      <xdr:colOff>211188</xdr:colOff>
      <xdr:row>54</xdr:row>
      <xdr:rowOff>167376</xdr:rowOff>
    </xdr:to>
    <xdr:cxnSp macro="">
      <xdr:nvCxnSpPr>
        <xdr:cNvPr id="42" name="ลูกศรเชื่อมต่อแบบตรง 41"/>
        <xdr:cNvCxnSpPr/>
      </xdr:nvCxnSpPr>
      <xdr:spPr>
        <a:xfrm flipV="1">
          <a:off x="6403731" y="29681365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219807</xdr:colOff>
      <xdr:row>55</xdr:row>
      <xdr:rowOff>146538</xdr:rowOff>
    </xdr:from>
    <xdr:to>
      <xdr:col>15</xdr:col>
      <xdr:colOff>211187</xdr:colOff>
      <xdr:row>55</xdr:row>
      <xdr:rowOff>152722</xdr:rowOff>
    </xdr:to>
    <xdr:cxnSp macro="">
      <xdr:nvCxnSpPr>
        <xdr:cNvPr id="43" name="ลูกศรเชื่อมต่อแบบตรง 42"/>
        <xdr:cNvCxnSpPr/>
      </xdr:nvCxnSpPr>
      <xdr:spPr>
        <a:xfrm flipV="1">
          <a:off x="6403730" y="31388538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219808</xdr:colOff>
      <xdr:row>60</xdr:row>
      <xdr:rowOff>146538</xdr:rowOff>
    </xdr:from>
    <xdr:to>
      <xdr:col>15</xdr:col>
      <xdr:colOff>211188</xdr:colOff>
      <xdr:row>60</xdr:row>
      <xdr:rowOff>152722</xdr:rowOff>
    </xdr:to>
    <xdr:cxnSp macro="">
      <xdr:nvCxnSpPr>
        <xdr:cNvPr id="44" name="ลูกศรเชื่อมต่อแบบตรง 43"/>
        <xdr:cNvCxnSpPr/>
      </xdr:nvCxnSpPr>
      <xdr:spPr>
        <a:xfrm flipV="1">
          <a:off x="6403731" y="33967615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219808</xdr:colOff>
      <xdr:row>61</xdr:row>
      <xdr:rowOff>146538</xdr:rowOff>
    </xdr:from>
    <xdr:to>
      <xdr:col>15</xdr:col>
      <xdr:colOff>211188</xdr:colOff>
      <xdr:row>61</xdr:row>
      <xdr:rowOff>152722</xdr:rowOff>
    </xdr:to>
    <xdr:cxnSp macro="">
      <xdr:nvCxnSpPr>
        <xdr:cNvPr id="45" name="ลูกศรเชื่อมต่อแบบตรง 44"/>
        <xdr:cNvCxnSpPr/>
      </xdr:nvCxnSpPr>
      <xdr:spPr>
        <a:xfrm flipV="1">
          <a:off x="6403731" y="35491615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219808</xdr:colOff>
      <xdr:row>68</xdr:row>
      <xdr:rowOff>146538</xdr:rowOff>
    </xdr:from>
    <xdr:to>
      <xdr:col>15</xdr:col>
      <xdr:colOff>211188</xdr:colOff>
      <xdr:row>68</xdr:row>
      <xdr:rowOff>152722</xdr:rowOff>
    </xdr:to>
    <xdr:cxnSp macro="">
      <xdr:nvCxnSpPr>
        <xdr:cNvPr id="46" name="ลูกศรเชื่อมต่อแบบตรง 45"/>
        <xdr:cNvCxnSpPr/>
      </xdr:nvCxnSpPr>
      <xdr:spPr>
        <a:xfrm flipV="1">
          <a:off x="6403731" y="38034057"/>
          <a:ext cx="1808457" cy="61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102578</xdr:colOff>
      <xdr:row>0</xdr:row>
      <xdr:rowOff>19051</xdr:rowOff>
    </xdr:from>
    <xdr:to>
      <xdr:col>17</xdr:col>
      <xdr:colOff>174382</xdr:colOff>
      <xdr:row>0</xdr:row>
      <xdr:rowOff>293077</xdr:rowOff>
    </xdr:to>
    <xdr:sp macro="" textlink="">
      <xdr:nvSpPr>
        <xdr:cNvPr id="2" name="TextBox 1"/>
        <xdr:cNvSpPr txBox="1"/>
      </xdr:nvSpPr>
      <xdr:spPr>
        <a:xfrm>
          <a:off x="4813790" y="19051"/>
          <a:ext cx="987669" cy="2740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 02</a:t>
          </a:r>
        </a:p>
      </xdr:txBody>
    </xdr:sp>
    <xdr:clientData/>
  </xdr:twoCellAnchor>
  <xdr:twoCellAnchor>
    <xdr:from>
      <xdr:col>5</xdr:col>
      <xdr:colOff>698500</xdr:colOff>
      <xdr:row>10</xdr:row>
      <xdr:rowOff>176893</xdr:rowOff>
    </xdr:from>
    <xdr:to>
      <xdr:col>7</xdr:col>
      <xdr:colOff>0</xdr:colOff>
      <xdr:row>10</xdr:row>
      <xdr:rowOff>178594</xdr:rowOff>
    </xdr:to>
    <xdr:cxnSp macro="">
      <xdr:nvCxnSpPr>
        <xdr:cNvPr id="3" name="ลูกศรเชื่อมต่อแบบตรง 2"/>
        <xdr:cNvCxnSpPr/>
      </xdr:nvCxnSpPr>
      <xdr:spPr>
        <a:xfrm>
          <a:off x="6133703" y="3998799"/>
          <a:ext cx="242094" cy="170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136071</xdr:rowOff>
    </xdr:from>
    <xdr:to>
      <xdr:col>7</xdr:col>
      <xdr:colOff>15875</xdr:colOff>
      <xdr:row>11</xdr:row>
      <xdr:rowOff>137772</xdr:rowOff>
    </xdr:to>
    <xdr:cxnSp macro="">
      <xdr:nvCxnSpPr>
        <xdr:cNvPr id="7" name="ลูกศรเชื่อมต่อแบบตรง 6"/>
        <xdr:cNvCxnSpPr/>
      </xdr:nvCxnSpPr>
      <xdr:spPr>
        <a:xfrm>
          <a:off x="6157232" y="4531178"/>
          <a:ext cx="247197" cy="170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217714</xdr:colOff>
      <xdr:row>16</xdr:row>
      <xdr:rowOff>136071</xdr:rowOff>
    </xdr:from>
    <xdr:to>
      <xdr:col>9</xdr:col>
      <xdr:colOff>2269</xdr:colOff>
      <xdr:row>16</xdr:row>
      <xdr:rowOff>137772</xdr:rowOff>
    </xdr:to>
    <xdr:cxnSp macro="">
      <xdr:nvCxnSpPr>
        <xdr:cNvPr id="8" name="ลูกศรเชื่อมต่อแบบตรง 7"/>
        <xdr:cNvCxnSpPr/>
      </xdr:nvCxnSpPr>
      <xdr:spPr>
        <a:xfrm>
          <a:off x="6606268" y="5585732"/>
          <a:ext cx="247197" cy="170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223156</xdr:colOff>
      <xdr:row>18</xdr:row>
      <xdr:rowOff>100693</xdr:rowOff>
    </xdr:from>
    <xdr:to>
      <xdr:col>16</xdr:col>
      <xdr:colOff>7711</xdr:colOff>
      <xdr:row>18</xdr:row>
      <xdr:rowOff>102394</xdr:rowOff>
    </xdr:to>
    <xdr:cxnSp macro="">
      <xdr:nvCxnSpPr>
        <xdr:cNvPr id="10" name="ลูกศรเชื่อมต่อแบบตรง 9"/>
        <xdr:cNvCxnSpPr/>
      </xdr:nvCxnSpPr>
      <xdr:spPr>
        <a:xfrm>
          <a:off x="8230960" y="7155997"/>
          <a:ext cx="247197" cy="170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217714</xdr:colOff>
      <xdr:row>19</xdr:row>
      <xdr:rowOff>95250</xdr:rowOff>
    </xdr:from>
    <xdr:to>
      <xdr:col>17</xdr:col>
      <xdr:colOff>2268</xdr:colOff>
      <xdr:row>19</xdr:row>
      <xdr:rowOff>96951</xdr:rowOff>
    </xdr:to>
    <xdr:cxnSp macro="">
      <xdr:nvCxnSpPr>
        <xdr:cNvPr id="11" name="ลูกศรเชื่อมต่อแบบตรง 10"/>
        <xdr:cNvCxnSpPr/>
      </xdr:nvCxnSpPr>
      <xdr:spPr>
        <a:xfrm>
          <a:off x="8456839" y="8429625"/>
          <a:ext cx="247197" cy="170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7938</xdr:colOff>
      <xdr:row>25</xdr:row>
      <xdr:rowOff>87313</xdr:rowOff>
    </xdr:from>
    <xdr:to>
      <xdr:col>11</xdr:col>
      <xdr:colOff>4990</xdr:colOff>
      <xdr:row>25</xdr:row>
      <xdr:rowOff>92869</xdr:rowOff>
    </xdr:to>
    <xdr:cxnSp macro="">
      <xdr:nvCxnSpPr>
        <xdr:cNvPr id="12" name="ลูกศรเชื่อมต่อแบบตรง 11"/>
        <xdr:cNvCxnSpPr/>
      </xdr:nvCxnSpPr>
      <xdr:spPr>
        <a:xfrm>
          <a:off x="6643688" y="11930063"/>
          <a:ext cx="457427" cy="5556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224518</xdr:colOff>
      <xdr:row>26</xdr:row>
      <xdr:rowOff>95250</xdr:rowOff>
    </xdr:from>
    <xdr:to>
      <xdr:col>13</xdr:col>
      <xdr:colOff>9072</xdr:colOff>
      <xdr:row>26</xdr:row>
      <xdr:rowOff>96951</xdr:rowOff>
    </xdr:to>
    <xdr:cxnSp macro="">
      <xdr:nvCxnSpPr>
        <xdr:cNvPr id="13" name="ลูกศรเชื่อมต่อแบบตรง 12"/>
        <xdr:cNvCxnSpPr/>
      </xdr:nvCxnSpPr>
      <xdr:spPr>
        <a:xfrm>
          <a:off x="7538357" y="10974161"/>
          <a:ext cx="247197" cy="170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5335</xdr:colOff>
      <xdr:row>27</xdr:row>
      <xdr:rowOff>164035</xdr:rowOff>
    </xdr:from>
    <xdr:to>
      <xdr:col>15</xdr:col>
      <xdr:colOff>15875</xdr:colOff>
      <xdr:row>27</xdr:row>
      <xdr:rowOff>166688</xdr:rowOff>
    </xdr:to>
    <xdr:cxnSp macro="">
      <xdr:nvCxnSpPr>
        <xdr:cNvPr id="14" name="ลูกศรเชื่อมต่อแบบตรง 13"/>
        <xdr:cNvCxnSpPr/>
      </xdr:nvCxnSpPr>
      <xdr:spPr>
        <a:xfrm>
          <a:off x="6871273" y="14832535"/>
          <a:ext cx="1161477" cy="265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220260</xdr:colOff>
      <xdr:row>260</xdr:row>
      <xdr:rowOff>172641</xdr:rowOff>
    </xdr:from>
    <xdr:to>
      <xdr:col>16</xdr:col>
      <xdr:colOff>0</xdr:colOff>
      <xdr:row>260</xdr:row>
      <xdr:rowOff>174625</xdr:rowOff>
    </xdr:to>
    <xdr:cxnSp macro="">
      <xdr:nvCxnSpPr>
        <xdr:cNvPr id="15" name="ลูกศรเชื่อมต่อแบบตรง 14"/>
        <xdr:cNvCxnSpPr/>
      </xdr:nvCxnSpPr>
      <xdr:spPr>
        <a:xfrm flipV="1">
          <a:off x="7745010" y="138398250"/>
          <a:ext cx="458396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227239</xdr:colOff>
      <xdr:row>17</xdr:row>
      <xdr:rowOff>131990</xdr:rowOff>
    </xdr:from>
    <xdr:to>
      <xdr:col>13</xdr:col>
      <xdr:colOff>11793</xdr:colOff>
      <xdr:row>17</xdr:row>
      <xdr:rowOff>133691</xdr:rowOff>
    </xdr:to>
    <xdr:cxnSp macro="">
      <xdr:nvCxnSpPr>
        <xdr:cNvPr id="17" name="ลูกศรเชื่อมต่อแบบตรง 16"/>
        <xdr:cNvCxnSpPr/>
      </xdr:nvCxnSpPr>
      <xdr:spPr>
        <a:xfrm>
          <a:off x="7323364" y="7712303"/>
          <a:ext cx="244929" cy="170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10583</xdr:colOff>
      <xdr:row>34</xdr:row>
      <xdr:rowOff>105829</xdr:rowOff>
    </xdr:from>
    <xdr:to>
      <xdr:col>12</xdr:col>
      <xdr:colOff>0</xdr:colOff>
      <xdr:row>34</xdr:row>
      <xdr:rowOff>111122</xdr:rowOff>
    </xdr:to>
    <xdr:cxnSp macro="">
      <xdr:nvCxnSpPr>
        <xdr:cNvPr id="18" name="ลูกศรเชื่อมต่อแบบตรง 17"/>
        <xdr:cNvCxnSpPr/>
      </xdr:nvCxnSpPr>
      <xdr:spPr>
        <a:xfrm flipV="1">
          <a:off x="6635750" y="20976162"/>
          <a:ext cx="672042" cy="529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35</xdr:row>
      <xdr:rowOff>166687</xdr:rowOff>
    </xdr:from>
    <xdr:to>
      <xdr:col>14</xdr:col>
      <xdr:colOff>0</xdr:colOff>
      <xdr:row>35</xdr:row>
      <xdr:rowOff>166687</xdr:rowOff>
    </xdr:to>
    <xdr:cxnSp macro="">
      <xdr:nvCxnSpPr>
        <xdr:cNvPr id="24" name="ลูกศรเชื่อมต่อแบบตรง 23"/>
        <xdr:cNvCxnSpPr/>
      </xdr:nvCxnSpPr>
      <xdr:spPr>
        <a:xfrm>
          <a:off x="7298531" y="22056328"/>
          <a:ext cx="452438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686639</xdr:colOff>
      <xdr:row>42</xdr:row>
      <xdr:rowOff>154912</xdr:rowOff>
    </xdr:from>
    <xdr:to>
      <xdr:col>17</xdr:col>
      <xdr:colOff>210912</xdr:colOff>
      <xdr:row>42</xdr:row>
      <xdr:rowOff>156482</xdr:rowOff>
    </xdr:to>
    <xdr:cxnSp macro="">
      <xdr:nvCxnSpPr>
        <xdr:cNvPr id="31" name="ลูกศรเชื่อมต่อแบบตรง 30"/>
        <xdr:cNvCxnSpPr/>
      </xdr:nvCxnSpPr>
      <xdr:spPr>
        <a:xfrm>
          <a:off x="5918585" y="24661376"/>
          <a:ext cx="2783184" cy="157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709771</xdr:colOff>
      <xdr:row>43</xdr:row>
      <xdr:rowOff>184848</xdr:rowOff>
    </xdr:from>
    <xdr:to>
      <xdr:col>18</xdr:col>
      <xdr:colOff>2722</xdr:colOff>
      <xdr:row>43</xdr:row>
      <xdr:rowOff>186418</xdr:rowOff>
    </xdr:to>
    <xdr:cxnSp macro="">
      <xdr:nvCxnSpPr>
        <xdr:cNvPr id="35" name="ลูกศรเชื่อมต่อแบบตรง 34"/>
        <xdr:cNvCxnSpPr/>
      </xdr:nvCxnSpPr>
      <xdr:spPr>
        <a:xfrm>
          <a:off x="5941717" y="25473723"/>
          <a:ext cx="2783184" cy="157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714375</xdr:colOff>
      <xdr:row>44</xdr:row>
      <xdr:rowOff>176893</xdr:rowOff>
    </xdr:from>
    <xdr:to>
      <xdr:col>18</xdr:col>
      <xdr:colOff>7326</xdr:colOff>
      <xdr:row>44</xdr:row>
      <xdr:rowOff>178463</xdr:rowOff>
    </xdr:to>
    <xdr:cxnSp macro="">
      <xdr:nvCxnSpPr>
        <xdr:cNvPr id="36" name="ลูกศรเชื่อมต่อแบบตรง 35"/>
        <xdr:cNvCxnSpPr/>
      </xdr:nvCxnSpPr>
      <xdr:spPr>
        <a:xfrm>
          <a:off x="5946321" y="26506714"/>
          <a:ext cx="2783184" cy="157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6803</xdr:colOff>
      <xdr:row>45</xdr:row>
      <xdr:rowOff>176892</xdr:rowOff>
    </xdr:from>
    <xdr:to>
      <xdr:col>18</xdr:col>
      <xdr:colOff>14129</xdr:colOff>
      <xdr:row>45</xdr:row>
      <xdr:rowOff>178462</xdr:rowOff>
    </xdr:to>
    <xdr:cxnSp macro="">
      <xdr:nvCxnSpPr>
        <xdr:cNvPr id="37" name="ลูกศรเชื่อมต่อแบบตรง 36"/>
        <xdr:cNvCxnSpPr/>
      </xdr:nvCxnSpPr>
      <xdr:spPr>
        <a:xfrm>
          <a:off x="5953124" y="27309535"/>
          <a:ext cx="2783184" cy="157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6804</xdr:colOff>
      <xdr:row>46</xdr:row>
      <xdr:rowOff>190500</xdr:rowOff>
    </xdr:from>
    <xdr:to>
      <xdr:col>18</xdr:col>
      <xdr:colOff>14130</xdr:colOff>
      <xdr:row>46</xdr:row>
      <xdr:rowOff>192070</xdr:rowOff>
    </xdr:to>
    <xdr:cxnSp macro="">
      <xdr:nvCxnSpPr>
        <xdr:cNvPr id="38" name="ลูกศรเชื่อมต่อแบบตรง 37"/>
        <xdr:cNvCxnSpPr/>
      </xdr:nvCxnSpPr>
      <xdr:spPr>
        <a:xfrm>
          <a:off x="5953125" y="28364089"/>
          <a:ext cx="2783184" cy="157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714375</xdr:colOff>
      <xdr:row>54</xdr:row>
      <xdr:rowOff>176893</xdr:rowOff>
    </xdr:from>
    <xdr:to>
      <xdr:col>18</xdr:col>
      <xdr:colOff>7326</xdr:colOff>
      <xdr:row>54</xdr:row>
      <xdr:rowOff>178463</xdr:rowOff>
    </xdr:to>
    <xdr:cxnSp macro="">
      <xdr:nvCxnSpPr>
        <xdr:cNvPr id="39" name="ลูกศรเชื่อมต่อแบบตรง 38"/>
        <xdr:cNvCxnSpPr/>
      </xdr:nvCxnSpPr>
      <xdr:spPr>
        <a:xfrm>
          <a:off x="5946321" y="29391429"/>
          <a:ext cx="2783184" cy="157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707571</xdr:colOff>
      <xdr:row>55</xdr:row>
      <xdr:rowOff>163286</xdr:rowOff>
    </xdr:from>
    <xdr:to>
      <xdr:col>18</xdr:col>
      <xdr:colOff>522</xdr:colOff>
      <xdr:row>55</xdr:row>
      <xdr:rowOff>164856</xdr:rowOff>
    </xdr:to>
    <xdr:cxnSp macro="">
      <xdr:nvCxnSpPr>
        <xdr:cNvPr id="40" name="ลูกศรเชื่อมต่อแบบตรง 39"/>
        <xdr:cNvCxnSpPr/>
      </xdr:nvCxnSpPr>
      <xdr:spPr>
        <a:xfrm>
          <a:off x="5939517" y="30418768"/>
          <a:ext cx="2783184" cy="157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</xdr:colOff>
      <xdr:row>85</xdr:row>
      <xdr:rowOff>147413</xdr:rowOff>
    </xdr:from>
    <xdr:to>
      <xdr:col>16</xdr:col>
      <xdr:colOff>11906</xdr:colOff>
      <xdr:row>85</xdr:row>
      <xdr:rowOff>150813</xdr:rowOff>
    </xdr:to>
    <xdr:cxnSp macro="">
      <xdr:nvCxnSpPr>
        <xdr:cNvPr id="51" name="ลูกศรเชื่อมต่อแบบตรง 50"/>
        <xdr:cNvCxnSpPr/>
      </xdr:nvCxnSpPr>
      <xdr:spPr>
        <a:xfrm>
          <a:off x="7096127" y="40628663"/>
          <a:ext cx="1162842" cy="340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223838</xdr:colOff>
      <xdr:row>87</xdr:row>
      <xdr:rowOff>157163</xdr:rowOff>
    </xdr:from>
    <xdr:to>
      <xdr:col>15</xdr:col>
      <xdr:colOff>223838</xdr:colOff>
      <xdr:row>87</xdr:row>
      <xdr:rowOff>161925</xdr:rowOff>
    </xdr:to>
    <xdr:cxnSp macro="">
      <xdr:nvCxnSpPr>
        <xdr:cNvPr id="54" name="ลูกศรเชื่อมต่อแบบตรง 53"/>
        <xdr:cNvCxnSpPr/>
      </xdr:nvCxnSpPr>
      <xdr:spPr>
        <a:xfrm flipV="1">
          <a:off x="7081838" y="41924288"/>
          <a:ext cx="1143000" cy="47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703385</xdr:colOff>
      <xdr:row>88</xdr:row>
      <xdr:rowOff>153865</xdr:rowOff>
    </xdr:from>
    <xdr:to>
      <xdr:col>17</xdr:col>
      <xdr:colOff>223471</xdr:colOff>
      <xdr:row>88</xdr:row>
      <xdr:rowOff>155435</xdr:rowOff>
    </xdr:to>
    <xdr:cxnSp macro="">
      <xdr:nvCxnSpPr>
        <xdr:cNvPr id="55" name="ลูกศรเชื่อมต่อแบบตรง 54"/>
        <xdr:cNvCxnSpPr/>
      </xdr:nvCxnSpPr>
      <xdr:spPr>
        <a:xfrm>
          <a:off x="5942135" y="42715961"/>
          <a:ext cx="2736605" cy="157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7386</xdr:colOff>
      <xdr:row>89</xdr:row>
      <xdr:rowOff>164042</xdr:rowOff>
    </xdr:from>
    <xdr:to>
      <xdr:col>15</xdr:col>
      <xdr:colOff>0</xdr:colOff>
      <xdr:row>89</xdr:row>
      <xdr:rowOff>168520</xdr:rowOff>
    </xdr:to>
    <xdr:cxnSp macro="">
      <xdr:nvCxnSpPr>
        <xdr:cNvPr id="56" name="ลูกศรเชื่อมต่อแบบตรง 55"/>
        <xdr:cNvCxnSpPr/>
      </xdr:nvCxnSpPr>
      <xdr:spPr>
        <a:xfrm flipV="1">
          <a:off x="6860094" y="43751500"/>
          <a:ext cx="1130323" cy="447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214516</xdr:colOff>
      <xdr:row>94</xdr:row>
      <xdr:rowOff>145677</xdr:rowOff>
    </xdr:from>
    <xdr:to>
      <xdr:col>14</xdr:col>
      <xdr:colOff>222250</xdr:colOff>
      <xdr:row>94</xdr:row>
      <xdr:rowOff>146539</xdr:rowOff>
    </xdr:to>
    <xdr:cxnSp macro="">
      <xdr:nvCxnSpPr>
        <xdr:cNvPr id="57" name="ลูกศรเชื่อมต่อแบบตรง 56"/>
        <xdr:cNvCxnSpPr/>
      </xdr:nvCxnSpPr>
      <xdr:spPr>
        <a:xfrm flipV="1">
          <a:off x="7294766" y="44505719"/>
          <a:ext cx="690359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1555</xdr:colOff>
      <xdr:row>95</xdr:row>
      <xdr:rowOff>123264</xdr:rowOff>
    </xdr:from>
    <xdr:to>
      <xdr:col>15</xdr:col>
      <xdr:colOff>11468</xdr:colOff>
      <xdr:row>95</xdr:row>
      <xdr:rowOff>124126</xdr:rowOff>
    </xdr:to>
    <xdr:cxnSp macro="">
      <xdr:nvCxnSpPr>
        <xdr:cNvPr id="60" name="ลูกศรเชื่อมต่อแบบตรง 59"/>
        <xdr:cNvCxnSpPr/>
      </xdr:nvCxnSpPr>
      <xdr:spPr>
        <a:xfrm flipV="1">
          <a:off x="7309347" y="46562931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219808</xdr:colOff>
      <xdr:row>96</xdr:row>
      <xdr:rowOff>146538</xdr:rowOff>
    </xdr:from>
    <xdr:to>
      <xdr:col>15</xdr:col>
      <xdr:colOff>2587</xdr:colOff>
      <xdr:row>96</xdr:row>
      <xdr:rowOff>147400</xdr:rowOff>
    </xdr:to>
    <xdr:cxnSp macro="">
      <xdr:nvCxnSpPr>
        <xdr:cNvPr id="61" name="ลูกศรเชื่อมต่อแบบตรง 60"/>
        <xdr:cNvCxnSpPr/>
      </xdr:nvCxnSpPr>
      <xdr:spPr>
        <a:xfrm flipV="1">
          <a:off x="7300058" y="47612788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813</xdr:colOff>
      <xdr:row>97</xdr:row>
      <xdr:rowOff>131885</xdr:rowOff>
    </xdr:from>
    <xdr:to>
      <xdr:col>15</xdr:col>
      <xdr:colOff>10726</xdr:colOff>
      <xdr:row>97</xdr:row>
      <xdr:rowOff>132747</xdr:rowOff>
    </xdr:to>
    <xdr:cxnSp macro="">
      <xdr:nvCxnSpPr>
        <xdr:cNvPr id="62" name="ลูกศรเชื่อมต่อแบบตรง 61"/>
        <xdr:cNvCxnSpPr/>
      </xdr:nvCxnSpPr>
      <xdr:spPr>
        <a:xfrm flipV="1">
          <a:off x="7308605" y="48407760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225099</xdr:colOff>
      <xdr:row>102</xdr:row>
      <xdr:rowOff>172182</xdr:rowOff>
    </xdr:from>
    <xdr:to>
      <xdr:col>15</xdr:col>
      <xdr:colOff>7878</xdr:colOff>
      <xdr:row>102</xdr:row>
      <xdr:rowOff>173044</xdr:rowOff>
    </xdr:to>
    <xdr:cxnSp macro="">
      <xdr:nvCxnSpPr>
        <xdr:cNvPr id="63" name="ลูกศรเชื่อมต่อแบบตรง 62"/>
        <xdr:cNvCxnSpPr/>
      </xdr:nvCxnSpPr>
      <xdr:spPr>
        <a:xfrm flipV="1">
          <a:off x="7305349" y="49458765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219808</xdr:colOff>
      <xdr:row>103</xdr:row>
      <xdr:rowOff>151016</xdr:rowOff>
    </xdr:from>
    <xdr:to>
      <xdr:col>15</xdr:col>
      <xdr:colOff>2587</xdr:colOff>
      <xdr:row>103</xdr:row>
      <xdr:rowOff>151878</xdr:rowOff>
    </xdr:to>
    <xdr:cxnSp macro="">
      <xdr:nvCxnSpPr>
        <xdr:cNvPr id="64" name="ลูกศรเชื่อมต่อแบบตรง 63"/>
        <xdr:cNvCxnSpPr/>
      </xdr:nvCxnSpPr>
      <xdr:spPr>
        <a:xfrm flipV="1">
          <a:off x="7300058" y="50464183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222251</xdr:colOff>
      <xdr:row>104</xdr:row>
      <xdr:rowOff>151829</xdr:rowOff>
    </xdr:from>
    <xdr:to>
      <xdr:col>15</xdr:col>
      <xdr:colOff>4622</xdr:colOff>
      <xdr:row>104</xdr:row>
      <xdr:rowOff>152691</xdr:rowOff>
    </xdr:to>
    <xdr:cxnSp macro="">
      <xdr:nvCxnSpPr>
        <xdr:cNvPr id="65" name="ลูกศรเชื่อมต่อแบบตรง 64"/>
        <xdr:cNvCxnSpPr/>
      </xdr:nvCxnSpPr>
      <xdr:spPr>
        <a:xfrm flipV="1">
          <a:off x="7302501" y="51253454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223064</xdr:colOff>
      <xdr:row>105</xdr:row>
      <xdr:rowOff>137991</xdr:rowOff>
    </xdr:from>
    <xdr:to>
      <xdr:col>15</xdr:col>
      <xdr:colOff>5435</xdr:colOff>
      <xdr:row>105</xdr:row>
      <xdr:rowOff>138853</xdr:rowOff>
    </xdr:to>
    <xdr:cxnSp macro="">
      <xdr:nvCxnSpPr>
        <xdr:cNvPr id="66" name="ลูกศรเชื่อมต่อแบบตรง 65"/>
        <xdr:cNvCxnSpPr/>
      </xdr:nvCxnSpPr>
      <xdr:spPr>
        <a:xfrm flipV="1">
          <a:off x="7303314" y="53054658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812</xdr:colOff>
      <xdr:row>106</xdr:row>
      <xdr:rowOff>143688</xdr:rowOff>
    </xdr:from>
    <xdr:to>
      <xdr:col>15</xdr:col>
      <xdr:colOff>10725</xdr:colOff>
      <xdr:row>106</xdr:row>
      <xdr:rowOff>144550</xdr:rowOff>
    </xdr:to>
    <xdr:cxnSp macro="">
      <xdr:nvCxnSpPr>
        <xdr:cNvPr id="67" name="ลูกศรเชื่อมต่อแบบตรง 66"/>
        <xdr:cNvCxnSpPr/>
      </xdr:nvCxnSpPr>
      <xdr:spPr>
        <a:xfrm flipV="1">
          <a:off x="7308604" y="53869980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813</xdr:colOff>
      <xdr:row>111</xdr:row>
      <xdr:rowOff>160377</xdr:rowOff>
    </xdr:from>
    <xdr:to>
      <xdr:col>15</xdr:col>
      <xdr:colOff>10726</xdr:colOff>
      <xdr:row>111</xdr:row>
      <xdr:rowOff>161239</xdr:rowOff>
    </xdr:to>
    <xdr:cxnSp macro="">
      <xdr:nvCxnSpPr>
        <xdr:cNvPr id="68" name="ลูกศรเชื่อมต่อแบบตรง 67"/>
        <xdr:cNvCxnSpPr/>
      </xdr:nvCxnSpPr>
      <xdr:spPr>
        <a:xfrm flipV="1">
          <a:off x="7308605" y="54696294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223064</xdr:colOff>
      <xdr:row>112</xdr:row>
      <xdr:rowOff>125779</xdr:rowOff>
    </xdr:from>
    <xdr:to>
      <xdr:col>15</xdr:col>
      <xdr:colOff>5435</xdr:colOff>
      <xdr:row>112</xdr:row>
      <xdr:rowOff>126641</xdr:rowOff>
    </xdr:to>
    <xdr:cxnSp macro="">
      <xdr:nvCxnSpPr>
        <xdr:cNvPr id="69" name="ลูกศรเชื่อมต่อแบบตรง 68"/>
        <xdr:cNvCxnSpPr/>
      </xdr:nvCxnSpPr>
      <xdr:spPr>
        <a:xfrm flipV="1">
          <a:off x="7303314" y="55661821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222251</xdr:colOff>
      <xdr:row>113</xdr:row>
      <xdr:rowOff>164449</xdr:rowOff>
    </xdr:from>
    <xdr:to>
      <xdr:col>15</xdr:col>
      <xdr:colOff>4622</xdr:colOff>
      <xdr:row>113</xdr:row>
      <xdr:rowOff>165311</xdr:rowOff>
    </xdr:to>
    <xdr:cxnSp macro="">
      <xdr:nvCxnSpPr>
        <xdr:cNvPr id="70" name="ลูกศรเชื่อมต่อแบบตรง 69"/>
        <xdr:cNvCxnSpPr/>
      </xdr:nvCxnSpPr>
      <xdr:spPr>
        <a:xfrm flipV="1">
          <a:off x="7302501" y="56727074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216958</xdr:colOff>
      <xdr:row>114</xdr:row>
      <xdr:rowOff>149795</xdr:rowOff>
    </xdr:from>
    <xdr:to>
      <xdr:col>14</xdr:col>
      <xdr:colOff>226871</xdr:colOff>
      <xdr:row>114</xdr:row>
      <xdr:rowOff>150657</xdr:rowOff>
    </xdr:to>
    <xdr:cxnSp macro="">
      <xdr:nvCxnSpPr>
        <xdr:cNvPr id="71" name="ลูกศรเชื่อมต่อแบบตรง 70"/>
        <xdr:cNvCxnSpPr/>
      </xdr:nvCxnSpPr>
      <xdr:spPr>
        <a:xfrm flipV="1">
          <a:off x="7297208" y="57522045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6104</xdr:colOff>
      <xdr:row>120</xdr:row>
      <xdr:rowOff>165669</xdr:rowOff>
    </xdr:from>
    <xdr:to>
      <xdr:col>15</xdr:col>
      <xdr:colOff>16017</xdr:colOff>
      <xdr:row>120</xdr:row>
      <xdr:rowOff>166531</xdr:rowOff>
    </xdr:to>
    <xdr:cxnSp macro="">
      <xdr:nvCxnSpPr>
        <xdr:cNvPr id="72" name="ลูกศรเชื่อมต่อแบบตรง 71"/>
        <xdr:cNvCxnSpPr/>
      </xdr:nvCxnSpPr>
      <xdr:spPr>
        <a:xfrm flipV="1">
          <a:off x="7313896" y="59617544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2849</xdr:colOff>
      <xdr:row>121</xdr:row>
      <xdr:rowOff>146538</xdr:rowOff>
    </xdr:from>
    <xdr:to>
      <xdr:col>15</xdr:col>
      <xdr:colOff>13170</xdr:colOff>
      <xdr:row>121</xdr:row>
      <xdr:rowOff>147400</xdr:rowOff>
    </xdr:to>
    <xdr:cxnSp macro="">
      <xdr:nvCxnSpPr>
        <xdr:cNvPr id="73" name="ลูกศรเชื่อมต่อแบบตรง 72"/>
        <xdr:cNvCxnSpPr/>
      </xdr:nvCxnSpPr>
      <xdr:spPr>
        <a:xfrm flipV="1">
          <a:off x="7310641" y="60624996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223064</xdr:colOff>
      <xdr:row>122</xdr:row>
      <xdr:rowOff>146538</xdr:rowOff>
    </xdr:from>
    <xdr:to>
      <xdr:col>15</xdr:col>
      <xdr:colOff>5435</xdr:colOff>
      <xdr:row>122</xdr:row>
      <xdr:rowOff>147400</xdr:rowOff>
    </xdr:to>
    <xdr:cxnSp macro="">
      <xdr:nvCxnSpPr>
        <xdr:cNvPr id="74" name="ลูกศรเชื่อมต่อแบบตรง 73"/>
        <xdr:cNvCxnSpPr/>
      </xdr:nvCxnSpPr>
      <xdr:spPr>
        <a:xfrm flipV="1">
          <a:off x="7303314" y="61408163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225099</xdr:colOff>
      <xdr:row>123</xdr:row>
      <xdr:rowOff>149794</xdr:rowOff>
    </xdr:from>
    <xdr:to>
      <xdr:col>15</xdr:col>
      <xdr:colOff>7878</xdr:colOff>
      <xdr:row>123</xdr:row>
      <xdr:rowOff>150656</xdr:rowOff>
    </xdr:to>
    <xdr:cxnSp macro="">
      <xdr:nvCxnSpPr>
        <xdr:cNvPr id="75" name="ลูกศรเชื่อมต่อแบบตรง 74"/>
        <xdr:cNvCxnSpPr/>
      </xdr:nvCxnSpPr>
      <xdr:spPr>
        <a:xfrm flipV="1">
          <a:off x="7305349" y="62199877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5291</xdr:colOff>
      <xdr:row>124</xdr:row>
      <xdr:rowOff>131885</xdr:rowOff>
    </xdr:from>
    <xdr:to>
      <xdr:col>15</xdr:col>
      <xdr:colOff>15204</xdr:colOff>
      <xdr:row>124</xdr:row>
      <xdr:rowOff>132747</xdr:rowOff>
    </xdr:to>
    <xdr:cxnSp macro="">
      <xdr:nvCxnSpPr>
        <xdr:cNvPr id="76" name="ลูกศรเชื่อมต่อแบบตรง 75"/>
        <xdr:cNvCxnSpPr/>
      </xdr:nvCxnSpPr>
      <xdr:spPr>
        <a:xfrm flipV="1">
          <a:off x="7313083" y="63203260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5291</xdr:colOff>
      <xdr:row>128</xdr:row>
      <xdr:rowOff>153865</xdr:rowOff>
    </xdr:from>
    <xdr:to>
      <xdr:col>15</xdr:col>
      <xdr:colOff>15204</xdr:colOff>
      <xdr:row>128</xdr:row>
      <xdr:rowOff>154727</xdr:rowOff>
    </xdr:to>
    <xdr:cxnSp macro="">
      <xdr:nvCxnSpPr>
        <xdr:cNvPr id="77" name="ลูกศรเชื่อมต่อแบบตรง 76"/>
        <xdr:cNvCxnSpPr/>
      </xdr:nvCxnSpPr>
      <xdr:spPr>
        <a:xfrm flipV="1">
          <a:off x="7313083" y="66082740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812</xdr:colOff>
      <xdr:row>129</xdr:row>
      <xdr:rowOff>170148</xdr:rowOff>
    </xdr:from>
    <xdr:to>
      <xdr:col>15</xdr:col>
      <xdr:colOff>10725</xdr:colOff>
      <xdr:row>129</xdr:row>
      <xdr:rowOff>171010</xdr:rowOff>
    </xdr:to>
    <xdr:cxnSp macro="">
      <xdr:nvCxnSpPr>
        <xdr:cNvPr id="78" name="ลูกศรเชื่อมต่อแบบตรง 77"/>
        <xdr:cNvCxnSpPr/>
      </xdr:nvCxnSpPr>
      <xdr:spPr>
        <a:xfrm flipV="1">
          <a:off x="7308604" y="67120315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130</xdr:row>
      <xdr:rowOff>146538</xdr:rowOff>
    </xdr:from>
    <xdr:to>
      <xdr:col>15</xdr:col>
      <xdr:colOff>9913</xdr:colOff>
      <xdr:row>130</xdr:row>
      <xdr:rowOff>147400</xdr:rowOff>
    </xdr:to>
    <xdr:cxnSp macro="">
      <xdr:nvCxnSpPr>
        <xdr:cNvPr id="79" name="ลูกศรเชื่อมต่อแบบตรง 78"/>
        <xdr:cNvCxnSpPr/>
      </xdr:nvCxnSpPr>
      <xdr:spPr>
        <a:xfrm flipV="1">
          <a:off x="7307792" y="68107413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225098</xdr:colOff>
      <xdr:row>131</xdr:row>
      <xdr:rowOff>160378</xdr:rowOff>
    </xdr:from>
    <xdr:to>
      <xdr:col>15</xdr:col>
      <xdr:colOff>7877</xdr:colOff>
      <xdr:row>131</xdr:row>
      <xdr:rowOff>161240</xdr:rowOff>
    </xdr:to>
    <xdr:cxnSp macro="">
      <xdr:nvCxnSpPr>
        <xdr:cNvPr id="80" name="ลูกศรเชื่อมต่อแบบตรง 79"/>
        <xdr:cNvCxnSpPr/>
      </xdr:nvCxnSpPr>
      <xdr:spPr>
        <a:xfrm flipV="1">
          <a:off x="7305348" y="69147836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6105</xdr:colOff>
      <xdr:row>132</xdr:row>
      <xdr:rowOff>157121</xdr:rowOff>
    </xdr:from>
    <xdr:to>
      <xdr:col>15</xdr:col>
      <xdr:colOff>16018</xdr:colOff>
      <xdr:row>132</xdr:row>
      <xdr:rowOff>157983</xdr:rowOff>
    </xdr:to>
    <xdr:cxnSp macro="">
      <xdr:nvCxnSpPr>
        <xdr:cNvPr id="81" name="ลูกศรเชื่อมต่อแบบตรง 80"/>
        <xdr:cNvCxnSpPr/>
      </xdr:nvCxnSpPr>
      <xdr:spPr>
        <a:xfrm flipV="1">
          <a:off x="7313897" y="69933038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6106</xdr:colOff>
      <xdr:row>136</xdr:row>
      <xdr:rowOff>151015</xdr:rowOff>
    </xdr:from>
    <xdr:to>
      <xdr:col>15</xdr:col>
      <xdr:colOff>16019</xdr:colOff>
      <xdr:row>136</xdr:row>
      <xdr:rowOff>151877</xdr:rowOff>
    </xdr:to>
    <xdr:cxnSp macro="">
      <xdr:nvCxnSpPr>
        <xdr:cNvPr id="82" name="ลูกศรเชื่อมต่อแบบตรง 81"/>
        <xdr:cNvCxnSpPr/>
      </xdr:nvCxnSpPr>
      <xdr:spPr>
        <a:xfrm flipV="1">
          <a:off x="7313898" y="72779140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137</xdr:row>
      <xdr:rowOff>160377</xdr:rowOff>
    </xdr:from>
    <xdr:to>
      <xdr:col>15</xdr:col>
      <xdr:colOff>9913</xdr:colOff>
      <xdr:row>137</xdr:row>
      <xdr:rowOff>161239</xdr:rowOff>
    </xdr:to>
    <xdr:cxnSp macro="">
      <xdr:nvCxnSpPr>
        <xdr:cNvPr id="83" name="ลูกศรเชื่อมต่อแบบตรง 82"/>
        <xdr:cNvCxnSpPr/>
      </xdr:nvCxnSpPr>
      <xdr:spPr>
        <a:xfrm flipV="1">
          <a:off x="7307792" y="73815085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6105</xdr:colOff>
      <xdr:row>138</xdr:row>
      <xdr:rowOff>140432</xdr:rowOff>
    </xdr:from>
    <xdr:to>
      <xdr:col>15</xdr:col>
      <xdr:colOff>16018</xdr:colOff>
      <xdr:row>138</xdr:row>
      <xdr:rowOff>141294</xdr:rowOff>
    </xdr:to>
    <xdr:cxnSp macro="">
      <xdr:nvCxnSpPr>
        <xdr:cNvPr id="84" name="ลูกศรเชื่อมต่อแบบตรง 83"/>
        <xdr:cNvCxnSpPr/>
      </xdr:nvCxnSpPr>
      <xdr:spPr>
        <a:xfrm flipV="1">
          <a:off x="7313897" y="74816432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219807</xdr:colOff>
      <xdr:row>139</xdr:row>
      <xdr:rowOff>139212</xdr:rowOff>
    </xdr:from>
    <xdr:to>
      <xdr:col>15</xdr:col>
      <xdr:colOff>2586</xdr:colOff>
      <xdr:row>139</xdr:row>
      <xdr:rowOff>140074</xdr:rowOff>
    </xdr:to>
    <xdr:cxnSp macro="">
      <xdr:nvCxnSpPr>
        <xdr:cNvPr id="85" name="ลูกศรเชื่อมต่อแบบตรง 84"/>
        <xdr:cNvCxnSpPr/>
      </xdr:nvCxnSpPr>
      <xdr:spPr>
        <a:xfrm flipV="1">
          <a:off x="7300057" y="75841795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226320</xdr:colOff>
      <xdr:row>140</xdr:row>
      <xdr:rowOff>148574</xdr:rowOff>
    </xdr:from>
    <xdr:to>
      <xdr:col>15</xdr:col>
      <xdr:colOff>8691</xdr:colOff>
      <xdr:row>140</xdr:row>
      <xdr:rowOff>149436</xdr:rowOff>
    </xdr:to>
    <xdr:cxnSp macro="">
      <xdr:nvCxnSpPr>
        <xdr:cNvPr id="86" name="ลูกศรเชื่อมต่อแบบตรง 85"/>
        <xdr:cNvCxnSpPr/>
      </xdr:nvCxnSpPr>
      <xdr:spPr>
        <a:xfrm flipV="1">
          <a:off x="7306570" y="76877741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6105</xdr:colOff>
      <xdr:row>144</xdr:row>
      <xdr:rowOff>135955</xdr:rowOff>
    </xdr:from>
    <xdr:to>
      <xdr:col>15</xdr:col>
      <xdr:colOff>16018</xdr:colOff>
      <xdr:row>144</xdr:row>
      <xdr:rowOff>136817</xdr:rowOff>
    </xdr:to>
    <xdr:cxnSp macro="">
      <xdr:nvCxnSpPr>
        <xdr:cNvPr id="87" name="ลูกศรเชื่อมต่อแบบตรง 86"/>
        <xdr:cNvCxnSpPr/>
      </xdr:nvCxnSpPr>
      <xdr:spPr>
        <a:xfrm flipV="1">
          <a:off x="7313897" y="79235788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223064</xdr:colOff>
      <xdr:row>145</xdr:row>
      <xdr:rowOff>141247</xdr:rowOff>
    </xdr:from>
    <xdr:to>
      <xdr:col>15</xdr:col>
      <xdr:colOff>5435</xdr:colOff>
      <xdr:row>145</xdr:row>
      <xdr:rowOff>142109</xdr:rowOff>
    </xdr:to>
    <xdr:cxnSp macro="">
      <xdr:nvCxnSpPr>
        <xdr:cNvPr id="88" name="ลูกศรเชื่อมต่อแบบตรง 87"/>
        <xdr:cNvCxnSpPr/>
      </xdr:nvCxnSpPr>
      <xdr:spPr>
        <a:xfrm flipV="1">
          <a:off x="7303314" y="80267664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225098</xdr:colOff>
      <xdr:row>146</xdr:row>
      <xdr:rowOff>139211</xdr:rowOff>
    </xdr:from>
    <xdr:to>
      <xdr:col>15</xdr:col>
      <xdr:colOff>7877</xdr:colOff>
      <xdr:row>146</xdr:row>
      <xdr:rowOff>140073</xdr:rowOff>
    </xdr:to>
    <xdr:cxnSp macro="">
      <xdr:nvCxnSpPr>
        <xdr:cNvPr id="89" name="ลูกศรเชื่อมต่อแบบตรง 88"/>
        <xdr:cNvCxnSpPr/>
      </xdr:nvCxnSpPr>
      <xdr:spPr>
        <a:xfrm flipV="1">
          <a:off x="7305348" y="81054086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5293</xdr:colOff>
      <xdr:row>147</xdr:row>
      <xdr:rowOff>135956</xdr:rowOff>
    </xdr:from>
    <xdr:to>
      <xdr:col>15</xdr:col>
      <xdr:colOff>15206</xdr:colOff>
      <xdr:row>147</xdr:row>
      <xdr:rowOff>136818</xdr:rowOff>
    </xdr:to>
    <xdr:cxnSp macro="">
      <xdr:nvCxnSpPr>
        <xdr:cNvPr id="90" name="ลูกศรเชื่อมต่อแบบตรง 89"/>
        <xdr:cNvCxnSpPr/>
      </xdr:nvCxnSpPr>
      <xdr:spPr>
        <a:xfrm flipV="1">
          <a:off x="7313085" y="82077414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225098</xdr:colOff>
      <xdr:row>148</xdr:row>
      <xdr:rowOff>153051</xdr:rowOff>
    </xdr:from>
    <xdr:to>
      <xdr:col>15</xdr:col>
      <xdr:colOff>7877</xdr:colOff>
      <xdr:row>148</xdr:row>
      <xdr:rowOff>153913</xdr:rowOff>
    </xdr:to>
    <xdr:cxnSp macro="">
      <xdr:nvCxnSpPr>
        <xdr:cNvPr id="91" name="ลูกศรเชื่อมต่อแบบตรง 90"/>
        <xdr:cNvCxnSpPr/>
      </xdr:nvCxnSpPr>
      <xdr:spPr>
        <a:xfrm flipV="1">
          <a:off x="7305348" y="83121093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6105</xdr:colOff>
      <xdr:row>152</xdr:row>
      <xdr:rowOff>131885</xdr:rowOff>
    </xdr:from>
    <xdr:to>
      <xdr:col>15</xdr:col>
      <xdr:colOff>16018</xdr:colOff>
      <xdr:row>152</xdr:row>
      <xdr:rowOff>132747</xdr:rowOff>
    </xdr:to>
    <xdr:cxnSp macro="">
      <xdr:nvCxnSpPr>
        <xdr:cNvPr id="92" name="ลูกศรเชื่อมต่อแบบตรง 91"/>
        <xdr:cNvCxnSpPr/>
      </xdr:nvCxnSpPr>
      <xdr:spPr>
        <a:xfrm flipV="1">
          <a:off x="7313897" y="85724593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153</xdr:row>
      <xdr:rowOff>139212</xdr:rowOff>
    </xdr:from>
    <xdr:to>
      <xdr:col>15</xdr:col>
      <xdr:colOff>9913</xdr:colOff>
      <xdr:row>153</xdr:row>
      <xdr:rowOff>140074</xdr:rowOff>
    </xdr:to>
    <xdr:cxnSp macro="">
      <xdr:nvCxnSpPr>
        <xdr:cNvPr id="93" name="ลูกศรเชื่อมต่อแบบตรง 92"/>
        <xdr:cNvCxnSpPr/>
      </xdr:nvCxnSpPr>
      <xdr:spPr>
        <a:xfrm flipV="1">
          <a:off x="7307792" y="86758504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222250</xdr:colOff>
      <xdr:row>154</xdr:row>
      <xdr:rowOff>153865</xdr:rowOff>
    </xdr:from>
    <xdr:to>
      <xdr:col>15</xdr:col>
      <xdr:colOff>4621</xdr:colOff>
      <xdr:row>154</xdr:row>
      <xdr:rowOff>154727</xdr:rowOff>
    </xdr:to>
    <xdr:cxnSp macro="">
      <xdr:nvCxnSpPr>
        <xdr:cNvPr id="94" name="ลูกศรเชื่อมต่อแบบตรง 93"/>
        <xdr:cNvCxnSpPr/>
      </xdr:nvCxnSpPr>
      <xdr:spPr>
        <a:xfrm flipV="1">
          <a:off x="7302500" y="87773282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219807</xdr:colOff>
      <xdr:row>155</xdr:row>
      <xdr:rowOff>148981</xdr:rowOff>
    </xdr:from>
    <xdr:to>
      <xdr:col>15</xdr:col>
      <xdr:colOff>2586</xdr:colOff>
      <xdr:row>155</xdr:row>
      <xdr:rowOff>149843</xdr:rowOff>
    </xdr:to>
    <xdr:cxnSp macro="">
      <xdr:nvCxnSpPr>
        <xdr:cNvPr id="95" name="ลูกศรเชื่อมต่อแบบตรง 94"/>
        <xdr:cNvCxnSpPr/>
      </xdr:nvCxnSpPr>
      <xdr:spPr>
        <a:xfrm flipV="1">
          <a:off x="7300057" y="88794981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813</xdr:colOff>
      <xdr:row>160</xdr:row>
      <xdr:rowOff>122521</xdr:rowOff>
    </xdr:from>
    <xdr:to>
      <xdr:col>15</xdr:col>
      <xdr:colOff>10726</xdr:colOff>
      <xdr:row>160</xdr:row>
      <xdr:rowOff>123383</xdr:rowOff>
    </xdr:to>
    <xdr:cxnSp macro="">
      <xdr:nvCxnSpPr>
        <xdr:cNvPr id="96" name="ลูกศรเชื่อมต่อแบบตรง 95"/>
        <xdr:cNvCxnSpPr/>
      </xdr:nvCxnSpPr>
      <xdr:spPr>
        <a:xfrm flipV="1">
          <a:off x="7308605" y="89779229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813</xdr:colOff>
      <xdr:row>161</xdr:row>
      <xdr:rowOff>126592</xdr:rowOff>
    </xdr:from>
    <xdr:to>
      <xdr:col>15</xdr:col>
      <xdr:colOff>10726</xdr:colOff>
      <xdr:row>161</xdr:row>
      <xdr:rowOff>127454</xdr:rowOff>
    </xdr:to>
    <xdr:cxnSp macro="">
      <xdr:nvCxnSpPr>
        <xdr:cNvPr id="97" name="ลูกศรเชื่อมต่อแบบตรง 96"/>
        <xdr:cNvCxnSpPr/>
      </xdr:nvCxnSpPr>
      <xdr:spPr>
        <a:xfrm flipV="1">
          <a:off x="7308605" y="92349759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225099</xdr:colOff>
      <xdr:row>162</xdr:row>
      <xdr:rowOff>139212</xdr:rowOff>
    </xdr:from>
    <xdr:to>
      <xdr:col>15</xdr:col>
      <xdr:colOff>7878</xdr:colOff>
      <xdr:row>162</xdr:row>
      <xdr:rowOff>140074</xdr:rowOff>
    </xdr:to>
    <xdr:cxnSp macro="">
      <xdr:nvCxnSpPr>
        <xdr:cNvPr id="98" name="ลูกศรเชื่อมต่อแบบตรง 97"/>
        <xdr:cNvCxnSpPr/>
      </xdr:nvCxnSpPr>
      <xdr:spPr>
        <a:xfrm flipV="1">
          <a:off x="7305349" y="93383670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223064</xdr:colOff>
      <xdr:row>163</xdr:row>
      <xdr:rowOff>145724</xdr:rowOff>
    </xdr:from>
    <xdr:to>
      <xdr:col>15</xdr:col>
      <xdr:colOff>5435</xdr:colOff>
      <xdr:row>163</xdr:row>
      <xdr:rowOff>146586</xdr:rowOff>
    </xdr:to>
    <xdr:cxnSp macro="">
      <xdr:nvCxnSpPr>
        <xdr:cNvPr id="99" name="ลูกศรเชื่อมต่อแบบตรง 98"/>
        <xdr:cNvCxnSpPr/>
      </xdr:nvCxnSpPr>
      <xdr:spPr>
        <a:xfrm flipV="1">
          <a:off x="7303314" y="94162766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225099</xdr:colOff>
      <xdr:row>164</xdr:row>
      <xdr:rowOff>146538</xdr:rowOff>
    </xdr:from>
    <xdr:to>
      <xdr:col>15</xdr:col>
      <xdr:colOff>7878</xdr:colOff>
      <xdr:row>164</xdr:row>
      <xdr:rowOff>147400</xdr:rowOff>
    </xdr:to>
    <xdr:cxnSp macro="">
      <xdr:nvCxnSpPr>
        <xdr:cNvPr id="100" name="ลูกศรเชื่อมต่อแบบตรง 99"/>
        <xdr:cNvCxnSpPr/>
      </xdr:nvCxnSpPr>
      <xdr:spPr>
        <a:xfrm flipV="1">
          <a:off x="7305349" y="95184871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5292</xdr:colOff>
      <xdr:row>169</xdr:row>
      <xdr:rowOff>151017</xdr:rowOff>
    </xdr:from>
    <xdr:to>
      <xdr:col>15</xdr:col>
      <xdr:colOff>15205</xdr:colOff>
      <xdr:row>169</xdr:row>
      <xdr:rowOff>151879</xdr:rowOff>
    </xdr:to>
    <xdr:cxnSp macro="">
      <xdr:nvCxnSpPr>
        <xdr:cNvPr id="101" name="ลูกศรเชื่อมต่อแบบตรง 100"/>
        <xdr:cNvCxnSpPr/>
      </xdr:nvCxnSpPr>
      <xdr:spPr>
        <a:xfrm flipV="1">
          <a:off x="7313084" y="95951350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221027</xdr:colOff>
      <xdr:row>170</xdr:row>
      <xdr:rowOff>132699</xdr:rowOff>
    </xdr:from>
    <xdr:to>
      <xdr:col>15</xdr:col>
      <xdr:colOff>3398</xdr:colOff>
      <xdr:row>170</xdr:row>
      <xdr:rowOff>133561</xdr:rowOff>
    </xdr:to>
    <xdr:cxnSp macro="">
      <xdr:nvCxnSpPr>
        <xdr:cNvPr id="102" name="ลูกศรเชื่อมต่อแบบตรง 101"/>
        <xdr:cNvCxnSpPr/>
      </xdr:nvCxnSpPr>
      <xdr:spPr>
        <a:xfrm flipV="1">
          <a:off x="7301277" y="96959616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225099</xdr:colOff>
      <xdr:row>171</xdr:row>
      <xdr:rowOff>132698</xdr:rowOff>
    </xdr:from>
    <xdr:to>
      <xdr:col>15</xdr:col>
      <xdr:colOff>7878</xdr:colOff>
      <xdr:row>171</xdr:row>
      <xdr:rowOff>133560</xdr:rowOff>
    </xdr:to>
    <xdr:cxnSp macro="">
      <xdr:nvCxnSpPr>
        <xdr:cNvPr id="103" name="ลูกศรเชื่อมต่อแบบตรง 102"/>
        <xdr:cNvCxnSpPr/>
      </xdr:nvCxnSpPr>
      <xdr:spPr>
        <a:xfrm flipV="1">
          <a:off x="7305349" y="99002198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813</xdr:colOff>
      <xdr:row>172</xdr:row>
      <xdr:rowOff>146539</xdr:rowOff>
    </xdr:from>
    <xdr:to>
      <xdr:col>15</xdr:col>
      <xdr:colOff>10726</xdr:colOff>
      <xdr:row>172</xdr:row>
      <xdr:rowOff>147401</xdr:rowOff>
    </xdr:to>
    <xdr:cxnSp macro="">
      <xdr:nvCxnSpPr>
        <xdr:cNvPr id="104" name="ลูกศรเชื่อมต่อแบบตรง 103"/>
        <xdr:cNvCxnSpPr/>
      </xdr:nvCxnSpPr>
      <xdr:spPr>
        <a:xfrm flipV="1">
          <a:off x="7308605" y="100037331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225099</xdr:colOff>
      <xdr:row>177</xdr:row>
      <xdr:rowOff>164449</xdr:rowOff>
    </xdr:from>
    <xdr:to>
      <xdr:col>15</xdr:col>
      <xdr:colOff>7878</xdr:colOff>
      <xdr:row>177</xdr:row>
      <xdr:rowOff>165311</xdr:rowOff>
    </xdr:to>
    <xdr:cxnSp macro="">
      <xdr:nvCxnSpPr>
        <xdr:cNvPr id="105" name="ลูกศรเชื่อมต่อแบบตรง 104"/>
        <xdr:cNvCxnSpPr/>
      </xdr:nvCxnSpPr>
      <xdr:spPr>
        <a:xfrm flipV="1">
          <a:off x="7305349" y="101092407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224286</xdr:colOff>
      <xdr:row>178</xdr:row>
      <xdr:rowOff>131885</xdr:rowOff>
    </xdr:from>
    <xdr:to>
      <xdr:col>15</xdr:col>
      <xdr:colOff>6657</xdr:colOff>
      <xdr:row>178</xdr:row>
      <xdr:rowOff>132747</xdr:rowOff>
    </xdr:to>
    <xdr:cxnSp macro="">
      <xdr:nvCxnSpPr>
        <xdr:cNvPr id="106" name="ลูกศรเชื่อมต่อแบบตรง 105"/>
        <xdr:cNvCxnSpPr/>
      </xdr:nvCxnSpPr>
      <xdr:spPr>
        <a:xfrm flipV="1">
          <a:off x="7304536" y="102081135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179</xdr:row>
      <xdr:rowOff>144503</xdr:rowOff>
    </xdr:from>
    <xdr:to>
      <xdr:col>15</xdr:col>
      <xdr:colOff>9913</xdr:colOff>
      <xdr:row>179</xdr:row>
      <xdr:rowOff>145365</xdr:rowOff>
    </xdr:to>
    <xdr:cxnSp macro="">
      <xdr:nvCxnSpPr>
        <xdr:cNvPr id="107" name="ลูกศรเชื่อมต่อแบบตรง 106"/>
        <xdr:cNvCxnSpPr/>
      </xdr:nvCxnSpPr>
      <xdr:spPr>
        <a:xfrm flipV="1">
          <a:off x="7307792" y="103120336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219807</xdr:colOff>
      <xdr:row>180</xdr:row>
      <xdr:rowOff>143689</xdr:rowOff>
    </xdr:from>
    <xdr:to>
      <xdr:col>15</xdr:col>
      <xdr:colOff>2586</xdr:colOff>
      <xdr:row>180</xdr:row>
      <xdr:rowOff>144551</xdr:rowOff>
    </xdr:to>
    <xdr:cxnSp macro="">
      <xdr:nvCxnSpPr>
        <xdr:cNvPr id="108" name="ลูกศรเชื่อมต่อแบบตรง 107"/>
        <xdr:cNvCxnSpPr/>
      </xdr:nvCxnSpPr>
      <xdr:spPr>
        <a:xfrm flipV="1">
          <a:off x="7300057" y="105717731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225098</xdr:colOff>
      <xdr:row>185</xdr:row>
      <xdr:rowOff>161599</xdr:rowOff>
    </xdr:from>
    <xdr:to>
      <xdr:col>15</xdr:col>
      <xdr:colOff>7877</xdr:colOff>
      <xdr:row>185</xdr:row>
      <xdr:rowOff>162461</xdr:rowOff>
    </xdr:to>
    <xdr:cxnSp macro="">
      <xdr:nvCxnSpPr>
        <xdr:cNvPr id="109" name="ลูกศรเชื่อมต่อแบบตรง 108"/>
        <xdr:cNvCxnSpPr/>
      </xdr:nvCxnSpPr>
      <xdr:spPr>
        <a:xfrm flipV="1">
          <a:off x="7305348" y="106762224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813</xdr:colOff>
      <xdr:row>186</xdr:row>
      <xdr:rowOff>161600</xdr:rowOff>
    </xdr:from>
    <xdr:to>
      <xdr:col>15</xdr:col>
      <xdr:colOff>10726</xdr:colOff>
      <xdr:row>186</xdr:row>
      <xdr:rowOff>162462</xdr:rowOff>
    </xdr:to>
    <xdr:cxnSp macro="">
      <xdr:nvCxnSpPr>
        <xdr:cNvPr id="110" name="ลูกศรเชื่อมต่อแบบตรง 109"/>
        <xdr:cNvCxnSpPr/>
      </xdr:nvCxnSpPr>
      <xdr:spPr>
        <a:xfrm flipV="1">
          <a:off x="7308605" y="107788808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225098</xdr:colOff>
      <xdr:row>187</xdr:row>
      <xdr:rowOff>146538</xdr:rowOff>
    </xdr:from>
    <xdr:to>
      <xdr:col>15</xdr:col>
      <xdr:colOff>7877</xdr:colOff>
      <xdr:row>187</xdr:row>
      <xdr:rowOff>147400</xdr:rowOff>
    </xdr:to>
    <xdr:cxnSp macro="">
      <xdr:nvCxnSpPr>
        <xdr:cNvPr id="111" name="ลูกศรเชื่อมต่อแบบตรง 110"/>
        <xdr:cNvCxnSpPr/>
      </xdr:nvCxnSpPr>
      <xdr:spPr>
        <a:xfrm flipV="1">
          <a:off x="7305348" y="108800330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225098</xdr:colOff>
      <xdr:row>188</xdr:row>
      <xdr:rowOff>153866</xdr:rowOff>
    </xdr:from>
    <xdr:to>
      <xdr:col>15</xdr:col>
      <xdr:colOff>7877</xdr:colOff>
      <xdr:row>188</xdr:row>
      <xdr:rowOff>154728</xdr:rowOff>
    </xdr:to>
    <xdr:cxnSp macro="">
      <xdr:nvCxnSpPr>
        <xdr:cNvPr id="112" name="ลูกศรเชื่อมต่อแบบตรง 111"/>
        <xdr:cNvCxnSpPr/>
      </xdr:nvCxnSpPr>
      <xdr:spPr>
        <a:xfrm flipV="1">
          <a:off x="7305348" y="109818366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196</xdr:row>
      <xdr:rowOff>150609</xdr:rowOff>
    </xdr:from>
    <xdr:to>
      <xdr:col>15</xdr:col>
      <xdr:colOff>9913</xdr:colOff>
      <xdr:row>196</xdr:row>
      <xdr:rowOff>151471</xdr:rowOff>
    </xdr:to>
    <xdr:cxnSp macro="">
      <xdr:nvCxnSpPr>
        <xdr:cNvPr id="113" name="ลูกศรเชื่อมต่อแบบตรง 112"/>
        <xdr:cNvCxnSpPr/>
      </xdr:nvCxnSpPr>
      <xdr:spPr>
        <a:xfrm flipV="1">
          <a:off x="7307792" y="112413317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222250</xdr:colOff>
      <xdr:row>197</xdr:row>
      <xdr:rowOff>148574</xdr:rowOff>
    </xdr:from>
    <xdr:to>
      <xdr:col>15</xdr:col>
      <xdr:colOff>4621</xdr:colOff>
      <xdr:row>197</xdr:row>
      <xdr:rowOff>149436</xdr:rowOff>
    </xdr:to>
    <xdr:cxnSp macro="">
      <xdr:nvCxnSpPr>
        <xdr:cNvPr id="114" name="ลูกศรเชื่อมต่อแบบตรง 113"/>
        <xdr:cNvCxnSpPr/>
      </xdr:nvCxnSpPr>
      <xdr:spPr>
        <a:xfrm flipV="1">
          <a:off x="7302500" y="113432574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225098</xdr:colOff>
      <xdr:row>198</xdr:row>
      <xdr:rowOff>159158</xdr:rowOff>
    </xdr:from>
    <xdr:to>
      <xdr:col>15</xdr:col>
      <xdr:colOff>7877</xdr:colOff>
      <xdr:row>198</xdr:row>
      <xdr:rowOff>160020</xdr:rowOff>
    </xdr:to>
    <xdr:cxnSp macro="">
      <xdr:nvCxnSpPr>
        <xdr:cNvPr id="115" name="ลูกศรเชื่อมต่อแบบตรง 114"/>
        <xdr:cNvCxnSpPr/>
      </xdr:nvCxnSpPr>
      <xdr:spPr>
        <a:xfrm flipV="1">
          <a:off x="7305348" y="114469741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219807</xdr:colOff>
      <xdr:row>199</xdr:row>
      <xdr:rowOff>161193</xdr:rowOff>
    </xdr:from>
    <xdr:to>
      <xdr:col>15</xdr:col>
      <xdr:colOff>2586</xdr:colOff>
      <xdr:row>199</xdr:row>
      <xdr:rowOff>162055</xdr:rowOff>
    </xdr:to>
    <xdr:cxnSp macro="">
      <xdr:nvCxnSpPr>
        <xdr:cNvPr id="116" name="ลูกศรเชื่อมต่อแบบตรง 115"/>
        <xdr:cNvCxnSpPr/>
      </xdr:nvCxnSpPr>
      <xdr:spPr>
        <a:xfrm flipV="1">
          <a:off x="7300057" y="115498360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219807</xdr:colOff>
      <xdr:row>206</xdr:row>
      <xdr:rowOff>151015</xdr:rowOff>
    </xdr:from>
    <xdr:to>
      <xdr:col>15</xdr:col>
      <xdr:colOff>2586</xdr:colOff>
      <xdr:row>206</xdr:row>
      <xdr:rowOff>151877</xdr:rowOff>
    </xdr:to>
    <xdr:cxnSp macro="">
      <xdr:nvCxnSpPr>
        <xdr:cNvPr id="117" name="ลูกศรเชื่อมต่อแบบตรง 116"/>
        <xdr:cNvCxnSpPr/>
      </xdr:nvCxnSpPr>
      <xdr:spPr>
        <a:xfrm flipV="1">
          <a:off x="7300057" y="116477723"/>
          <a:ext cx="692946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814</xdr:colOff>
      <xdr:row>207</xdr:row>
      <xdr:rowOff>158344</xdr:rowOff>
    </xdr:from>
    <xdr:to>
      <xdr:col>15</xdr:col>
      <xdr:colOff>10727</xdr:colOff>
      <xdr:row>207</xdr:row>
      <xdr:rowOff>159206</xdr:rowOff>
    </xdr:to>
    <xdr:cxnSp macro="">
      <xdr:nvCxnSpPr>
        <xdr:cNvPr id="118" name="ลูกศรเชื่อมต่อแบบตรง 117"/>
        <xdr:cNvCxnSpPr/>
      </xdr:nvCxnSpPr>
      <xdr:spPr>
        <a:xfrm flipV="1">
          <a:off x="7308606" y="119083261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813</xdr:colOff>
      <xdr:row>208</xdr:row>
      <xdr:rowOff>139211</xdr:rowOff>
    </xdr:from>
    <xdr:to>
      <xdr:col>15</xdr:col>
      <xdr:colOff>10726</xdr:colOff>
      <xdr:row>208</xdr:row>
      <xdr:rowOff>140073</xdr:rowOff>
    </xdr:to>
    <xdr:cxnSp macro="">
      <xdr:nvCxnSpPr>
        <xdr:cNvPr id="119" name="ลูกศรเชื่อมต่อแบบตรง 118"/>
        <xdr:cNvCxnSpPr/>
      </xdr:nvCxnSpPr>
      <xdr:spPr>
        <a:xfrm flipV="1">
          <a:off x="7308605" y="120090711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813</xdr:colOff>
      <xdr:row>209</xdr:row>
      <xdr:rowOff>147759</xdr:rowOff>
    </xdr:from>
    <xdr:to>
      <xdr:col>15</xdr:col>
      <xdr:colOff>10726</xdr:colOff>
      <xdr:row>209</xdr:row>
      <xdr:rowOff>148621</xdr:rowOff>
    </xdr:to>
    <xdr:cxnSp macro="">
      <xdr:nvCxnSpPr>
        <xdr:cNvPr id="120" name="ลูกศรเชื่อมต่อแบบตรง 119"/>
        <xdr:cNvCxnSpPr/>
      </xdr:nvCxnSpPr>
      <xdr:spPr>
        <a:xfrm flipV="1">
          <a:off x="7308605" y="121644426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814</xdr:colOff>
      <xdr:row>214</xdr:row>
      <xdr:rowOff>141247</xdr:rowOff>
    </xdr:from>
    <xdr:to>
      <xdr:col>15</xdr:col>
      <xdr:colOff>10727</xdr:colOff>
      <xdr:row>214</xdr:row>
      <xdr:rowOff>142109</xdr:rowOff>
    </xdr:to>
    <xdr:cxnSp macro="">
      <xdr:nvCxnSpPr>
        <xdr:cNvPr id="121" name="ลูกศรเชื่อมต่อแบบตรง 120"/>
        <xdr:cNvCxnSpPr/>
      </xdr:nvCxnSpPr>
      <xdr:spPr>
        <a:xfrm flipV="1">
          <a:off x="7308606" y="122923789"/>
          <a:ext cx="692538" cy="86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710711</xdr:colOff>
      <xdr:row>224</xdr:row>
      <xdr:rowOff>161192</xdr:rowOff>
    </xdr:from>
    <xdr:to>
      <xdr:col>17</xdr:col>
      <xdr:colOff>227134</xdr:colOff>
      <xdr:row>224</xdr:row>
      <xdr:rowOff>162762</xdr:rowOff>
    </xdr:to>
    <xdr:cxnSp macro="">
      <xdr:nvCxnSpPr>
        <xdr:cNvPr id="122" name="ลูกศรเชื่อมต่อแบบตรง 121"/>
        <xdr:cNvCxnSpPr/>
      </xdr:nvCxnSpPr>
      <xdr:spPr>
        <a:xfrm>
          <a:off x="5949461" y="125737327"/>
          <a:ext cx="2732942" cy="157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7315</xdr:colOff>
      <xdr:row>232</xdr:row>
      <xdr:rowOff>153865</xdr:rowOff>
    </xdr:from>
    <xdr:to>
      <xdr:col>17</xdr:col>
      <xdr:colOff>225592</xdr:colOff>
      <xdr:row>232</xdr:row>
      <xdr:rowOff>155408</xdr:rowOff>
    </xdr:to>
    <xdr:cxnSp macro="">
      <xdr:nvCxnSpPr>
        <xdr:cNvPr id="123" name="ลูกศรเชื่อมต่อแบบตรง 122"/>
        <xdr:cNvCxnSpPr/>
      </xdr:nvCxnSpPr>
      <xdr:spPr>
        <a:xfrm>
          <a:off x="5952920" y="128786483"/>
          <a:ext cx="2754935" cy="154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219803</xdr:colOff>
      <xdr:row>252</xdr:row>
      <xdr:rowOff>142875</xdr:rowOff>
    </xdr:from>
    <xdr:to>
      <xdr:col>17</xdr:col>
      <xdr:colOff>0</xdr:colOff>
      <xdr:row>252</xdr:row>
      <xdr:rowOff>146539</xdr:rowOff>
    </xdr:to>
    <xdr:cxnSp macro="">
      <xdr:nvCxnSpPr>
        <xdr:cNvPr id="125" name="ลูกศรเชื่อมต่อแบบตรง 124"/>
        <xdr:cNvCxnSpPr/>
      </xdr:nvCxnSpPr>
      <xdr:spPr>
        <a:xfrm flipV="1">
          <a:off x="6387241" y="132385594"/>
          <a:ext cx="2042384" cy="366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219808</xdr:colOff>
      <xdr:row>253</xdr:row>
      <xdr:rowOff>161193</xdr:rowOff>
    </xdr:from>
    <xdr:to>
      <xdr:col>15</xdr:col>
      <xdr:colOff>7327</xdr:colOff>
      <xdr:row>253</xdr:row>
      <xdr:rowOff>161193</xdr:rowOff>
    </xdr:to>
    <xdr:cxnSp macro="">
      <xdr:nvCxnSpPr>
        <xdr:cNvPr id="126" name="ลูกศรเชื่อมต่อแบบตรง 125"/>
        <xdr:cNvCxnSpPr/>
      </xdr:nvCxnSpPr>
      <xdr:spPr>
        <a:xfrm>
          <a:off x="7085135" y="134324481"/>
          <a:ext cx="923192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219807</xdr:colOff>
      <xdr:row>254</xdr:row>
      <xdr:rowOff>153866</xdr:rowOff>
    </xdr:from>
    <xdr:to>
      <xdr:col>13</xdr:col>
      <xdr:colOff>7414</xdr:colOff>
      <xdr:row>254</xdr:row>
      <xdr:rowOff>153866</xdr:rowOff>
    </xdr:to>
    <xdr:cxnSp macro="">
      <xdr:nvCxnSpPr>
        <xdr:cNvPr id="129" name="ลูกศรเชื่อมต่อแบบตรง 128"/>
        <xdr:cNvCxnSpPr/>
      </xdr:nvCxnSpPr>
      <xdr:spPr>
        <a:xfrm>
          <a:off x="7312269" y="135086481"/>
          <a:ext cx="241876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8692</xdr:colOff>
      <xdr:row>259</xdr:row>
      <xdr:rowOff>153866</xdr:rowOff>
    </xdr:from>
    <xdr:to>
      <xdr:col>13</xdr:col>
      <xdr:colOff>11906</xdr:colOff>
      <xdr:row>259</xdr:row>
      <xdr:rowOff>154781</xdr:rowOff>
    </xdr:to>
    <xdr:cxnSp macro="">
      <xdr:nvCxnSpPr>
        <xdr:cNvPr id="130" name="ลูกศรเชื่อมต่อแบบตรง 129"/>
        <xdr:cNvCxnSpPr/>
      </xdr:nvCxnSpPr>
      <xdr:spPr>
        <a:xfrm>
          <a:off x="6628567" y="136575679"/>
          <a:ext cx="908089" cy="91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226210</xdr:colOff>
      <xdr:row>261</xdr:row>
      <xdr:rowOff>153867</xdr:rowOff>
    </xdr:from>
    <xdr:to>
      <xdr:col>16</xdr:col>
      <xdr:colOff>5953</xdr:colOff>
      <xdr:row>261</xdr:row>
      <xdr:rowOff>154781</xdr:rowOff>
    </xdr:to>
    <xdr:cxnSp macro="">
      <xdr:nvCxnSpPr>
        <xdr:cNvPr id="132" name="ลูกศรเชื่อมต่อแบบตรง 131"/>
        <xdr:cNvCxnSpPr/>
      </xdr:nvCxnSpPr>
      <xdr:spPr>
        <a:xfrm>
          <a:off x="6393648" y="139153383"/>
          <a:ext cx="1815711" cy="91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219808</xdr:colOff>
      <xdr:row>262</xdr:row>
      <xdr:rowOff>166688</xdr:rowOff>
    </xdr:from>
    <xdr:to>
      <xdr:col>17</xdr:col>
      <xdr:colOff>5953</xdr:colOff>
      <xdr:row>262</xdr:row>
      <xdr:rowOff>168519</xdr:rowOff>
    </xdr:to>
    <xdr:cxnSp macro="">
      <xdr:nvCxnSpPr>
        <xdr:cNvPr id="134" name="ลูกศรเชื่อมต่อแบบตรง 133"/>
        <xdr:cNvCxnSpPr/>
      </xdr:nvCxnSpPr>
      <xdr:spPr>
        <a:xfrm flipV="1">
          <a:off x="6613464" y="139231688"/>
          <a:ext cx="1822114" cy="183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219804</xdr:colOff>
      <xdr:row>263</xdr:row>
      <xdr:rowOff>161192</xdr:rowOff>
    </xdr:from>
    <xdr:to>
      <xdr:col>16</xdr:col>
      <xdr:colOff>5953</xdr:colOff>
      <xdr:row>263</xdr:row>
      <xdr:rowOff>166687</xdr:rowOff>
    </xdr:to>
    <xdr:cxnSp macro="">
      <xdr:nvCxnSpPr>
        <xdr:cNvPr id="137" name="ลูกศรเชื่อมต่อแบบตรง 136"/>
        <xdr:cNvCxnSpPr/>
      </xdr:nvCxnSpPr>
      <xdr:spPr>
        <a:xfrm>
          <a:off x="6387242" y="140964505"/>
          <a:ext cx="1822117" cy="549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222551</xdr:colOff>
      <xdr:row>268</xdr:row>
      <xdr:rowOff>153865</xdr:rowOff>
    </xdr:from>
    <xdr:to>
      <xdr:col>17</xdr:col>
      <xdr:colOff>11906</xdr:colOff>
      <xdr:row>268</xdr:row>
      <xdr:rowOff>154781</xdr:rowOff>
    </xdr:to>
    <xdr:cxnSp macro="">
      <xdr:nvCxnSpPr>
        <xdr:cNvPr id="138" name="ลูกศรเชื่อมต่อแบบตรง 137"/>
        <xdr:cNvCxnSpPr/>
      </xdr:nvCxnSpPr>
      <xdr:spPr>
        <a:xfrm>
          <a:off x="6163770" y="142034693"/>
          <a:ext cx="2277761" cy="916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4130</xdr:colOff>
      <xdr:row>269</xdr:row>
      <xdr:rowOff>148829</xdr:rowOff>
    </xdr:from>
    <xdr:to>
      <xdr:col>8</xdr:col>
      <xdr:colOff>5953</xdr:colOff>
      <xdr:row>269</xdr:row>
      <xdr:rowOff>157070</xdr:rowOff>
    </xdr:to>
    <xdr:cxnSp macro="">
      <xdr:nvCxnSpPr>
        <xdr:cNvPr id="140" name="ลูกศรเชื่อมต่อแบบตรง 139"/>
        <xdr:cNvCxnSpPr/>
      </xdr:nvCxnSpPr>
      <xdr:spPr>
        <a:xfrm flipV="1">
          <a:off x="6171568" y="143089313"/>
          <a:ext cx="228041" cy="824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208356</xdr:colOff>
      <xdr:row>270</xdr:row>
      <xdr:rowOff>154781</xdr:rowOff>
    </xdr:from>
    <xdr:to>
      <xdr:col>16</xdr:col>
      <xdr:colOff>11907</xdr:colOff>
      <xdr:row>270</xdr:row>
      <xdr:rowOff>154782</xdr:rowOff>
    </xdr:to>
    <xdr:cxnSp macro="">
      <xdr:nvCxnSpPr>
        <xdr:cNvPr id="142" name="ลูกศรเชื่อมต่อแบบตรง 141"/>
        <xdr:cNvCxnSpPr/>
      </xdr:nvCxnSpPr>
      <xdr:spPr>
        <a:xfrm flipV="1">
          <a:off x="7506887" y="144970500"/>
          <a:ext cx="708426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222250</xdr:colOff>
      <xdr:row>271</xdr:row>
      <xdr:rowOff>166687</xdr:rowOff>
    </xdr:from>
    <xdr:to>
      <xdr:col>16</xdr:col>
      <xdr:colOff>5953</xdr:colOff>
      <xdr:row>271</xdr:row>
      <xdr:rowOff>166688</xdr:rowOff>
    </xdr:to>
    <xdr:cxnSp macro="">
      <xdr:nvCxnSpPr>
        <xdr:cNvPr id="148" name="ลูกศรเชื่อมต่อแบบตรง 147"/>
        <xdr:cNvCxnSpPr/>
      </xdr:nvCxnSpPr>
      <xdr:spPr>
        <a:xfrm>
          <a:off x="6615906" y="146524265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217714</xdr:colOff>
      <xdr:row>326</xdr:row>
      <xdr:rowOff>158751</xdr:rowOff>
    </xdr:from>
    <xdr:to>
      <xdr:col>10</xdr:col>
      <xdr:colOff>7937</xdr:colOff>
      <xdr:row>326</xdr:row>
      <xdr:rowOff>163285</xdr:rowOff>
    </xdr:to>
    <xdr:cxnSp macro="">
      <xdr:nvCxnSpPr>
        <xdr:cNvPr id="169" name="ลูกศรเชื่อมต่อแบบตรง 168"/>
        <xdr:cNvCxnSpPr/>
      </xdr:nvCxnSpPr>
      <xdr:spPr>
        <a:xfrm flipV="1">
          <a:off x="6622143" y="177981430"/>
          <a:ext cx="243794" cy="453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327</xdr:row>
      <xdr:rowOff>160734</xdr:rowOff>
    </xdr:from>
    <xdr:to>
      <xdr:col>11</xdr:col>
      <xdr:colOff>220265</xdr:colOff>
      <xdr:row>327</xdr:row>
      <xdr:rowOff>166688</xdr:rowOff>
    </xdr:to>
    <xdr:cxnSp macro="">
      <xdr:nvCxnSpPr>
        <xdr:cNvPr id="173" name="ลูกศรเชื่อมต่อแบบตรง 172"/>
        <xdr:cNvCxnSpPr/>
      </xdr:nvCxnSpPr>
      <xdr:spPr>
        <a:xfrm flipV="1">
          <a:off x="6167438" y="178504453"/>
          <a:ext cx="1125140" cy="595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231321</xdr:colOff>
      <xdr:row>328</xdr:row>
      <xdr:rowOff>156482</xdr:rowOff>
    </xdr:from>
    <xdr:to>
      <xdr:col>11</xdr:col>
      <xdr:colOff>6803</xdr:colOff>
      <xdr:row>328</xdr:row>
      <xdr:rowOff>156482</xdr:rowOff>
    </xdr:to>
    <xdr:cxnSp macro="">
      <xdr:nvCxnSpPr>
        <xdr:cNvPr id="175" name="ลูกศรเชื่อมต่อแบบตรง 174"/>
        <xdr:cNvCxnSpPr/>
      </xdr:nvCxnSpPr>
      <xdr:spPr>
        <a:xfrm>
          <a:off x="6177642" y="179607482"/>
          <a:ext cx="93209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225592</xdr:colOff>
      <xdr:row>329</xdr:row>
      <xdr:rowOff>145381</xdr:rowOff>
    </xdr:from>
    <xdr:to>
      <xdr:col>8</xdr:col>
      <xdr:colOff>5013</xdr:colOff>
      <xdr:row>329</xdr:row>
      <xdr:rowOff>150395</xdr:rowOff>
    </xdr:to>
    <xdr:cxnSp macro="">
      <xdr:nvCxnSpPr>
        <xdr:cNvPr id="177" name="ลูกศรเชื่อมต่อแบบตรง 176"/>
        <xdr:cNvCxnSpPr/>
      </xdr:nvCxnSpPr>
      <xdr:spPr>
        <a:xfrm flipV="1">
          <a:off x="6171197" y="180478697"/>
          <a:ext cx="240632" cy="501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703385</xdr:colOff>
      <xdr:row>334</xdr:row>
      <xdr:rowOff>175846</xdr:rowOff>
    </xdr:from>
    <xdr:to>
      <xdr:col>6</xdr:col>
      <xdr:colOff>219038</xdr:colOff>
      <xdr:row>334</xdr:row>
      <xdr:rowOff>180860</xdr:rowOff>
    </xdr:to>
    <xdr:cxnSp macro="">
      <xdr:nvCxnSpPr>
        <xdr:cNvPr id="183" name="ลูกศรเชื่อมต่อแบบตรง 182"/>
        <xdr:cNvCxnSpPr/>
      </xdr:nvCxnSpPr>
      <xdr:spPr>
        <a:xfrm flipV="1">
          <a:off x="5942135" y="182191269"/>
          <a:ext cx="233691" cy="501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335</xdr:row>
      <xdr:rowOff>161192</xdr:rowOff>
    </xdr:from>
    <xdr:to>
      <xdr:col>16</xdr:col>
      <xdr:colOff>0</xdr:colOff>
      <xdr:row>335</xdr:row>
      <xdr:rowOff>166206</xdr:rowOff>
    </xdr:to>
    <xdr:cxnSp macro="">
      <xdr:nvCxnSpPr>
        <xdr:cNvPr id="184" name="ลูกศรเชื่อมต่อแบบตรง 183"/>
        <xdr:cNvCxnSpPr/>
      </xdr:nvCxnSpPr>
      <xdr:spPr>
        <a:xfrm flipV="1">
          <a:off x="6638192" y="182945942"/>
          <a:ext cx="1589943" cy="501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336</xdr:row>
      <xdr:rowOff>170089</xdr:rowOff>
    </xdr:from>
    <xdr:to>
      <xdr:col>18</xdr:col>
      <xdr:colOff>20410</xdr:colOff>
      <xdr:row>336</xdr:row>
      <xdr:rowOff>170090</xdr:rowOff>
    </xdr:to>
    <xdr:cxnSp macro="">
      <xdr:nvCxnSpPr>
        <xdr:cNvPr id="187" name="ลูกศรเชื่อมต่อแบบตรง 186"/>
        <xdr:cNvCxnSpPr/>
      </xdr:nvCxnSpPr>
      <xdr:spPr>
        <a:xfrm>
          <a:off x="8490857" y="183988982"/>
          <a:ext cx="251732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5013</xdr:colOff>
      <xdr:row>337</xdr:row>
      <xdr:rowOff>175461</xdr:rowOff>
    </xdr:from>
    <xdr:to>
      <xdr:col>13</xdr:col>
      <xdr:colOff>10026</xdr:colOff>
      <xdr:row>337</xdr:row>
      <xdr:rowOff>175461</xdr:rowOff>
    </xdr:to>
    <xdr:cxnSp macro="">
      <xdr:nvCxnSpPr>
        <xdr:cNvPr id="189" name="ลูกศรเชื่อมต่อแบบตรง 188"/>
        <xdr:cNvCxnSpPr/>
      </xdr:nvCxnSpPr>
      <xdr:spPr>
        <a:xfrm>
          <a:off x="7103645" y="184624579"/>
          <a:ext cx="46622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222251</xdr:colOff>
      <xdr:row>338</xdr:row>
      <xdr:rowOff>190500</xdr:rowOff>
    </xdr:from>
    <xdr:to>
      <xdr:col>9</xdr:col>
      <xdr:colOff>12474</xdr:colOff>
      <xdr:row>338</xdr:row>
      <xdr:rowOff>190501</xdr:rowOff>
    </xdr:to>
    <xdr:cxnSp macro="">
      <xdr:nvCxnSpPr>
        <xdr:cNvPr id="193" name="ลูกศรเชื่อมต่อแบบตรง 192"/>
        <xdr:cNvCxnSpPr/>
      </xdr:nvCxnSpPr>
      <xdr:spPr>
        <a:xfrm>
          <a:off x="6397626" y="185634313"/>
          <a:ext cx="250598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214313</xdr:colOff>
      <xdr:row>342</xdr:row>
      <xdr:rowOff>150812</xdr:rowOff>
    </xdr:from>
    <xdr:to>
      <xdr:col>9</xdr:col>
      <xdr:colOff>4536</xdr:colOff>
      <xdr:row>342</xdr:row>
      <xdr:rowOff>150813</xdr:rowOff>
    </xdr:to>
    <xdr:cxnSp macro="">
      <xdr:nvCxnSpPr>
        <xdr:cNvPr id="194" name="ลูกศรเชื่อมต่อแบบตรง 193"/>
        <xdr:cNvCxnSpPr/>
      </xdr:nvCxnSpPr>
      <xdr:spPr>
        <a:xfrm>
          <a:off x="6389688" y="186626500"/>
          <a:ext cx="250598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222250</xdr:colOff>
      <xdr:row>343</xdr:row>
      <xdr:rowOff>158750</xdr:rowOff>
    </xdr:from>
    <xdr:to>
      <xdr:col>9</xdr:col>
      <xdr:colOff>12473</xdr:colOff>
      <xdr:row>343</xdr:row>
      <xdr:rowOff>158751</xdr:rowOff>
    </xdr:to>
    <xdr:cxnSp macro="">
      <xdr:nvCxnSpPr>
        <xdr:cNvPr id="195" name="ลูกศรเชื่อมต่อแบบตรง 194"/>
        <xdr:cNvCxnSpPr/>
      </xdr:nvCxnSpPr>
      <xdr:spPr>
        <a:xfrm>
          <a:off x="6397625" y="187666313"/>
          <a:ext cx="250598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224675</xdr:colOff>
      <xdr:row>344</xdr:row>
      <xdr:rowOff>151694</xdr:rowOff>
    </xdr:from>
    <xdr:to>
      <xdr:col>13</xdr:col>
      <xdr:colOff>3528</xdr:colOff>
      <xdr:row>344</xdr:row>
      <xdr:rowOff>153678</xdr:rowOff>
    </xdr:to>
    <xdr:cxnSp macro="">
      <xdr:nvCxnSpPr>
        <xdr:cNvPr id="196" name="ลูกศรเชื่อมต่อแบบตรง 195"/>
        <xdr:cNvCxnSpPr/>
      </xdr:nvCxnSpPr>
      <xdr:spPr>
        <a:xfrm flipV="1">
          <a:off x="7086203" y="191008000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222250</xdr:colOff>
      <xdr:row>373</xdr:row>
      <xdr:rowOff>238125</xdr:rowOff>
    </xdr:from>
    <xdr:to>
      <xdr:col>8</xdr:col>
      <xdr:colOff>12473</xdr:colOff>
      <xdr:row>373</xdr:row>
      <xdr:rowOff>238126</xdr:rowOff>
    </xdr:to>
    <xdr:cxnSp macro="">
      <xdr:nvCxnSpPr>
        <xdr:cNvPr id="213" name="ลูกศรเชื่อมต่อแบบตรง 212"/>
        <xdr:cNvCxnSpPr/>
      </xdr:nvCxnSpPr>
      <xdr:spPr>
        <a:xfrm>
          <a:off x="6167438" y="201866500"/>
          <a:ext cx="250598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214313</xdr:colOff>
      <xdr:row>374</xdr:row>
      <xdr:rowOff>261937</xdr:rowOff>
    </xdr:from>
    <xdr:to>
      <xdr:col>8</xdr:col>
      <xdr:colOff>4536</xdr:colOff>
      <xdr:row>374</xdr:row>
      <xdr:rowOff>261938</xdr:rowOff>
    </xdr:to>
    <xdr:cxnSp macro="">
      <xdr:nvCxnSpPr>
        <xdr:cNvPr id="214" name="ลูกศรเชื่อมต่อแบบตรง 213"/>
        <xdr:cNvCxnSpPr/>
      </xdr:nvCxnSpPr>
      <xdr:spPr>
        <a:xfrm>
          <a:off x="6159501" y="202660250"/>
          <a:ext cx="250598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214327</xdr:colOff>
      <xdr:row>375</xdr:row>
      <xdr:rowOff>166687</xdr:rowOff>
    </xdr:from>
    <xdr:to>
      <xdr:col>14</xdr:col>
      <xdr:colOff>14</xdr:colOff>
      <xdr:row>375</xdr:row>
      <xdr:rowOff>166687</xdr:rowOff>
    </xdr:to>
    <xdr:cxnSp macro="">
      <xdr:nvCxnSpPr>
        <xdr:cNvPr id="215" name="ลูกศรเชื่อมต่อแบบตรง 214"/>
        <xdr:cNvCxnSpPr/>
      </xdr:nvCxnSpPr>
      <xdr:spPr>
        <a:xfrm>
          <a:off x="7310452" y="203581000"/>
          <a:ext cx="4762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222250</xdr:colOff>
      <xdr:row>376</xdr:row>
      <xdr:rowOff>142875</xdr:rowOff>
    </xdr:from>
    <xdr:to>
      <xdr:col>14</xdr:col>
      <xdr:colOff>7937</xdr:colOff>
      <xdr:row>376</xdr:row>
      <xdr:rowOff>142875</xdr:rowOff>
    </xdr:to>
    <xdr:cxnSp macro="">
      <xdr:nvCxnSpPr>
        <xdr:cNvPr id="217" name="ลูกศรเชื่อมต่อแบบตรง 216"/>
        <xdr:cNvCxnSpPr/>
      </xdr:nvCxnSpPr>
      <xdr:spPr>
        <a:xfrm>
          <a:off x="7318375" y="204589063"/>
          <a:ext cx="4762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206375</xdr:colOff>
      <xdr:row>380</xdr:row>
      <xdr:rowOff>158750</xdr:rowOff>
    </xdr:from>
    <xdr:to>
      <xdr:col>13</xdr:col>
      <xdr:colOff>222250</xdr:colOff>
      <xdr:row>380</xdr:row>
      <xdr:rowOff>158750</xdr:rowOff>
    </xdr:to>
    <xdr:cxnSp macro="">
      <xdr:nvCxnSpPr>
        <xdr:cNvPr id="218" name="ลูกศรเชื่อมต่อแบบตรง 217"/>
        <xdr:cNvCxnSpPr/>
      </xdr:nvCxnSpPr>
      <xdr:spPr>
        <a:xfrm>
          <a:off x="7302500" y="205374875"/>
          <a:ext cx="4762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206376</xdr:colOff>
      <xdr:row>381</xdr:row>
      <xdr:rowOff>166687</xdr:rowOff>
    </xdr:from>
    <xdr:to>
      <xdr:col>13</xdr:col>
      <xdr:colOff>222251</xdr:colOff>
      <xdr:row>381</xdr:row>
      <xdr:rowOff>166687</xdr:rowOff>
    </xdr:to>
    <xdr:cxnSp macro="">
      <xdr:nvCxnSpPr>
        <xdr:cNvPr id="219" name="ลูกศรเชื่อมต่อแบบตรง 218"/>
        <xdr:cNvCxnSpPr/>
      </xdr:nvCxnSpPr>
      <xdr:spPr>
        <a:xfrm>
          <a:off x="7302501" y="206192437"/>
          <a:ext cx="4762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224790</xdr:colOff>
      <xdr:row>399</xdr:row>
      <xdr:rowOff>160021</xdr:rowOff>
    </xdr:from>
    <xdr:to>
      <xdr:col>12</xdr:col>
      <xdr:colOff>7620</xdr:colOff>
      <xdr:row>399</xdr:row>
      <xdr:rowOff>163830</xdr:rowOff>
    </xdr:to>
    <xdr:cxnSp macro="">
      <xdr:nvCxnSpPr>
        <xdr:cNvPr id="222" name="ลูกศรเชื่อมต่อแบบตรง 221"/>
        <xdr:cNvCxnSpPr/>
      </xdr:nvCxnSpPr>
      <xdr:spPr>
        <a:xfrm flipV="1">
          <a:off x="6633210" y="217981531"/>
          <a:ext cx="697230" cy="3809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703384</xdr:colOff>
      <xdr:row>419</xdr:row>
      <xdr:rowOff>168519</xdr:rowOff>
    </xdr:from>
    <xdr:to>
      <xdr:col>18</xdr:col>
      <xdr:colOff>0</xdr:colOff>
      <xdr:row>419</xdr:row>
      <xdr:rowOff>168523</xdr:rowOff>
    </xdr:to>
    <xdr:cxnSp macro="">
      <xdr:nvCxnSpPr>
        <xdr:cNvPr id="223" name="ลูกศรเชื่อมต่อแบบตรง 222"/>
        <xdr:cNvCxnSpPr/>
      </xdr:nvCxnSpPr>
      <xdr:spPr>
        <a:xfrm flipV="1">
          <a:off x="5942134" y="216605827"/>
          <a:ext cx="2740270" cy="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710712</xdr:colOff>
      <xdr:row>420</xdr:row>
      <xdr:rowOff>146538</xdr:rowOff>
    </xdr:from>
    <xdr:to>
      <xdr:col>18</xdr:col>
      <xdr:colOff>7328</xdr:colOff>
      <xdr:row>420</xdr:row>
      <xdr:rowOff>146542</xdr:rowOff>
    </xdr:to>
    <xdr:cxnSp macro="">
      <xdr:nvCxnSpPr>
        <xdr:cNvPr id="226" name="ลูกศรเชื่อมต่อแบบตรง 225"/>
        <xdr:cNvCxnSpPr/>
      </xdr:nvCxnSpPr>
      <xdr:spPr>
        <a:xfrm flipV="1">
          <a:off x="5949462" y="216840288"/>
          <a:ext cx="2740270" cy="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710712</xdr:colOff>
      <xdr:row>421</xdr:row>
      <xdr:rowOff>146539</xdr:rowOff>
    </xdr:from>
    <xdr:to>
      <xdr:col>18</xdr:col>
      <xdr:colOff>7328</xdr:colOff>
      <xdr:row>421</xdr:row>
      <xdr:rowOff>146543</xdr:rowOff>
    </xdr:to>
    <xdr:cxnSp macro="">
      <xdr:nvCxnSpPr>
        <xdr:cNvPr id="227" name="ลูกศรเชื่อมต่อแบบตรง 226"/>
        <xdr:cNvCxnSpPr/>
      </xdr:nvCxnSpPr>
      <xdr:spPr>
        <a:xfrm flipV="1">
          <a:off x="5949462" y="217096731"/>
          <a:ext cx="2740270" cy="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861</xdr:colOff>
      <xdr:row>422</xdr:row>
      <xdr:rowOff>162486</xdr:rowOff>
    </xdr:from>
    <xdr:to>
      <xdr:col>8</xdr:col>
      <xdr:colOff>16809</xdr:colOff>
      <xdr:row>422</xdr:row>
      <xdr:rowOff>168524</xdr:rowOff>
    </xdr:to>
    <xdr:cxnSp macro="">
      <xdr:nvCxnSpPr>
        <xdr:cNvPr id="228" name="ลูกศรเชื่อมต่อแบบตรง 227"/>
        <xdr:cNvCxnSpPr/>
      </xdr:nvCxnSpPr>
      <xdr:spPr>
        <a:xfrm flipV="1">
          <a:off x="5945582" y="217573412"/>
          <a:ext cx="475389" cy="603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382</xdr:row>
      <xdr:rowOff>146538</xdr:rowOff>
    </xdr:from>
    <xdr:to>
      <xdr:col>11</xdr:col>
      <xdr:colOff>7327</xdr:colOff>
      <xdr:row>382</xdr:row>
      <xdr:rowOff>146539</xdr:rowOff>
    </xdr:to>
    <xdr:cxnSp macro="">
      <xdr:nvCxnSpPr>
        <xdr:cNvPr id="232" name="ลูกศรเชื่อมต่อแบบตรง 231"/>
        <xdr:cNvCxnSpPr/>
      </xdr:nvCxnSpPr>
      <xdr:spPr>
        <a:xfrm flipV="1">
          <a:off x="6638926" y="23873313"/>
          <a:ext cx="464526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</xdr:colOff>
      <xdr:row>36</xdr:row>
      <xdr:rowOff>166688</xdr:rowOff>
    </xdr:from>
    <xdr:to>
      <xdr:col>15</xdr:col>
      <xdr:colOff>1</xdr:colOff>
      <xdr:row>36</xdr:row>
      <xdr:rowOff>166688</xdr:rowOff>
    </xdr:to>
    <xdr:cxnSp macro="">
      <xdr:nvCxnSpPr>
        <xdr:cNvPr id="179" name="ลูกศรเชื่อมต่อแบบตรง 178"/>
        <xdr:cNvCxnSpPr/>
      </xdr:nvCxnSpPr>
      <xdr:spPr>
        <a:xfrm>
          <a:off x="7556501" y="23606126"/>
          <a:ext cx="4603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56</xdr:row>
      <xdr:rowOff>177800</xdr:rowOff>
    </xdr:from>
    <xdr:to>
      <xdr:col>16</xdr:col>
      <xdr:colOff>0</xdr:colOff>
      <xdr:row>56</xdr:row>
      <xdr:rowOff>177800</xdr:rowOff>
    </xdr:to>
    <xdr:cxnSp macro="">
      <xdr:nvCxnSpPr>
        <xdr:cNvPr id="180" name="ลูกศรเชื่อมต่อแบบตรง 179"/>
        <xdr:cNvCxnSpPr/>
      </xdr:nvCxnSpPr>
      <xdr:spPr>
        <a:xfrm>
          <a:off x="7556500" y="31299150"/>
          <a:ext cx="685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57</xdr:row>
      <xdr:rowOff>152400</xdr:rowOff>
    </xdr:from>
    <xdr:to>
      <xdr:col>16</xdr:col>
      <xdr:colOff>0</xdr:colOff>
      <xdr:row>57</xdr:row>
      <xdr:rowOff>152400</xdr:rowOff>
    </xdr:to>
    <xdr:cxnSp macro="">
      <xdr:nvCxnSpPr>
        <xdr:cNvPr id="185" name="ลูกศรเชื่อมต่อแบบตรง 184"/>
        <xdr:cNvCxnSpPr/>
      </xdr:nvCxnSpPr>
      <xdr:spPr>
        <a:xfrm>
          <a:off x="7556500" y="33635950"/>
          <a:ext cx="685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6350</xdr:colOff>
      <xdr:row>58</xdr:row>
      <xdr:rowOff>190500</xdr:rowOff>
    </xdr:from>
    <xdr:to>
      <xdr:col>16</xdr:col>
      <xdr:colOff>6350</xdr:colOff>
      <xdr:row>58</xdr:row>
      <xdr:rowOff>190500</xdr:rowOff>
    </xdr:to>
    <xdr:cxnSp macro="">
      <xdr:nvCxnSpPr>
        <xdr:cNvPr id="186" name="ลูกศรเชื่อมต่อแบบตรง 185"/>
        <xdr:cNvCxnSpPr/>
      </xdr:nvCxnSpPr>
      <xdr:spPr>
        <a:xfrm>
          <a:off x="7562850" y="34448750"/>
          <a:ext cx="685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6350</xdr:colOff>
      <xdr:row>64</xdr:row>
      <xdr:rowOff>139700</xdr:rowOff>
    </xdr:from>
    <xdr:to>
      <xdr:col>16</xdr:col>
      <xdr:colOff>6350</xdr:colOff>
      <xdr:row>64</xdr:row>
      <xdr:rowOff>139700</xdr:rowOff>
    </xdr:to>
    <xdr:cxnSp macro="">
      <xdr:nvCxnSpPr>
        <xdr:cNvPr id="188" name="ลูกศรเชื่อมต่อแบบตรง 187"/>
        <xdr:cNvCxnSpPr/>
      </xdr:nvCxnSpPr>
      <xdr:spPr>
        <a:xfrm>
          <a:off x="7562850" y="35191700"/>
          <a:ext cx="685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6350</xdr:colOff>
      <xdr:row>65</xdr:row>
      <xdr:rowOff>146050</xdr:rowOff>
    </xdr:from>
    <xdr:to>
      <xdr:col>16</xdr:col>
      <xdr:colOff>6350</xdr:colOff>
      <xdr:row>65</xdr:row>
      <xdr:rowOff>146050</xdr:rowOff>
    </xdr:to>
    <xdr:cxnSp macro="">
      <xdr:nvCxnSpPr>
        <xdr:cNvPr id="190" name="ลูกศรเชื่อมต่อแบบตรง 189"/>
        <xdr:cNvCxnSpPr/>
      </xdr:nvCxnSpPr>
      <xdr:spPr>
        <a:xfrm>
          <a:off x="7562850" y="36468050"/>
          <a:ext cx="685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3969</xdr:colOff>
      <xdr:row>86</xdr:row>
      <xdr:rowOff>150813</xdr:rowOff>
    </xdr:from>
    <xdr:to>
      <xdr:col>16</xdr:col>
      <xdr:colOff>3968</xdr:colOff>
      <xdr:row>86</xdr:row>
      <xdr:rowOff>154781</xdr:rowOff>
    </xdr:to>
    <xdr:cxnSp macro="">
      <xdr:nvCxnSpPr>
        <xdr:cNvPr id="216" name="ลูกศรเชื่อมต่อแบบตรง 215"/>
        <xdr:cNvCxnSpPr/>
      </xdr:nvCxnSpPr>
      <xdr:spPr>
        <a:xfrm>
          <a:off x="6409532" y="41148001"/>
          <a:ext cx="1841499" cy="396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276</xdr:row>
      <xdr:rowOff>166687</xdr:rowOff>
    </xdr:from>
    <xdr:to>
      <xdr:col>16</xdr:col>
      <xdr:colOff>9922</xdr:colOff>
      <xdr:row>276</xdr:row>
      <xdr:rowOff>166688</xdr:rowOff>
    </xdr:to>
    <xdr:cxnSp macro="">
      <xdr:nvCxnSpPr>
        <xdr:cNvPr id="221" name="ลูกศรเชื่อมต่อแบบตรง 220"/>
        <xdr:cNvCxnSpPr/>
      </xdr:nvCxnSpPr>
      <xdr:spPr>
        <a:xfrm>
          <a:off x="6619875" y="147554156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220266</xdr:colOff>
      <xdr:row>277</xdr:row>
      <xdr:rowOff>142875</xdr:rowOff>
    </xdr:from>
    <xdr:to>
      <xdr:col>16</xdr:col>
      <xdr:colOff>3969</xdr:colOff>
      <xdr:row>277</xdr:row>
      <xdr:rowOff>142876</xdr:rowOff>
    </xdr:to>
    <xdr:cxnSp macro="">
      <xdr:nvCxnSpPr>
        <xdr:cNvPr id="251" name="ลูกศรเชื่อมต่อแบบตรง 250"/>
        <xdr:cNvCxnSpPr/>
      </xdr:nvCxnSpPr>
      <xdr:spPr>
        <a:xfrm>
          <a:off x="6613922" y="148566188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220266</xdr:colOff>
      <xdr:row>278</xdr:row>
      <xdr:rowOff>154784</xdr:rowOff>
    </xdr:from>
    <xdr:to>
      <xdr:col>16</xdr:col>
      <xdr:colOff>3969</xdr:colOff>
      <xdr:row>278</xdr:row>
      <xdr:rowOff>154785</xdr:rowOff>
    </xdr:to>
    <xdr:cxnSp macro="">
      <xdr:nvCxnSpPr>
        <xdr:cNvPr id="252" name="ลูกศรเชื่อมต่อแบบตรง 251"/>
        <xdr:cNvCxnSpPr/>
      </xdr:nvCxnSpPr>
      <xdr:spPr>
        <a:xfrm>
          <a:off x="6613922" y="151423690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279</xdr:row>
      <xdr:rowOff>172641</xdr:rowOff>
    </xdr:from>
    <xdr:to>
      <xdr:col>16</xdr:col>
      <xdr:colOff>9922</xdr:colOff>
      <xdr:row>279</xdr:row>
      <xdr:rowOff>172642</xdr:rowOff>
    </xdr:to>
    <xdr:cxnSp macro="">
      <xdr:nvCxnSpPr>
        <xdr:cNvPr id="253" name="ลูกศรเชื่อมต่อแบบตรง 252"/>
        <xdr:cNvCxnSpPr/>
      </xdr:nvCxnSpPr>
      <xdr:spPr>
        <a:xfrm>
          <a:off x="6619875" y="152471438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285</xdr:row>
      <xdr:rowOff>142875</xdr:rowOff>
    </xdr:from>
    <xdr:to>
      <xdr:col>16</xdr:col>
      <xdr:colOff>9922</xdr:colOff>
      <xdr:row>285</xdr:row>
      <xdr:rowOff>142876</xdr:rowOff>
    </xdr:to>
    <xdr:cxnSp macro="">
      <xdr:nvCxnSpPr>
        <xdr:cNvPr id="254" name="ลูกศรเชื่อมต่อแบบตรง 253"/>
        <xdr:cNvCxnSpPr/>
      </xdr:nvCxnSpPr>
      <xdr:spPr>
        <a:xfrm>
          <a:off x="6619875" y="153477516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220266</xdr:colOff>
      <xdr:row>286</xdr:row>
      <xdr:rowOff>142875</xdr:rowOff>
    </xdr:from>
    <xdr:to>
      <xdr:col>16</xdr:col>
      <xdr:colOff>3969</xdr:colOff>
      <xdr:row>286</xdr:row>
      <xdr:rowOff>142876</xdr:rowOff>
    </xdr:to>
    <xdr:cxnSp macro="">
      <xdr:nvCxnSpPr>
        <xdr:cNvPr id="255" name="ลูกศรเชื่อมต่อแบบตรง 254"/>
        <xdr:cNvCxnSpPr/>
      </xdr:nvCxnSpPr>
      <xdr:spPr>
        <a:xfrm>
          <a:off x="6613922" y="154763391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287</xdr:row>
      <xdr:rowOff>119062</xdr:rowOff>
    </xdr:from>
    <xdr:to>
      <xdr:col>16</xdr:col>
      <xdr:colOff>9923</xdr:colOff>
      <xdr:row>287</xdr:row>
      <xdr:rowOff>119063</xdr:rowOff>
    </xdr:to>
    <xdr:cxnSp macro="">
      <xdr:nvCxnSpPr>
        <xdr:cNvPr id="256" name="ลูกศรเชื่อมต่อแบบตรง 255"/>
        <xdr:cNvCxnSpPr/>
      </xdr:nvCxnSpPr>
      <xdr:spPr>
        <a:xfrm>
          <a:off x="6619876" y="155775421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220266</xdr:colOff>
      <xdr:row>288</xdr:row>
      <xdr:rowOff>160734</xdr:rowOff>
    </xdr:from>
    <xdr:to>
      <xdr:col>16</xdr:col>
      <xdr:colOff>3969</xdr:colOff>
      <xdr:row>288</xdr:row>
      <xdr:rowOff>160735</xdr:rowOff>
    </xdr:to>
    <xdr:cxnSp macro="">
      <xdr:nvCxnSpPr>
        <xdr:cNvPr id="257" name="ลูกศรเชื่อมต่อแบบตรง 256"/>
        <xdr:cNvCxnSpPr/>
      </xdr:nvCxnSpPr>
      <xdr:spPr>
        <a:xfrm>
          <a:off x="6613922" y="157906640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293</xdr:row>
      <xdr:rowOff>154781</xdr:rowOff>
    </xdr:from>
    <xdr:to>
      <xdr:col>16</xdr:col>
      <xdr:colOff>9923</xdr:colOff>
      <xdr:row>293</xdr:row>
      <xdr:rowOff>154782</xdr:rowOff>
    </xdr:to>
    <xdr:cxnSp macro="">
      <xdr:nvCxnSpPr>
        <xdr:cNvPr id="258" name="ลูกศรเชื่อมต่อแบบตรง 257"/>
        <xdr:cNvCxnSpPr/>
      </xdr:nvCxnSpPr>
      <xdr:spPr>
        <a:xfrm>
          <a:off x="6619876" y="158930578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294</xdr:row>
      <xdr:rowOff>136922</xdr:rowOff>
    </xdr:from>
    <xdr:to>
      <xdr:col>16</xdr:col>
      <xdr:colOff>9922</xdr:colOff>
      <xdr:row>294</xdr:row>
      <xdr:rowOff>136923</xdr:rowOff>
    </xdr:to>
    <xdr:cxnSp macro="">
      <xdr:nvCxnSpPr>
        <xdr:cNvPr id="259" name="ลูกศรเชื่อมต่อแบบตรง 258"/>
        <xdr:cNvCxnSpPr/>
      </xdr:nvCxnSpPr>
      <xdr:spPr>
        <a:xfrm>
          <a:off x="6619875" y="159930703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295</xdr:row>
      <xdr:rowOff>154781</xdr:rowOff>
    </xdr:from>
    <xdr:to>
      <xdr:col>16</xdr:col>
      <xdr:colOff>9922</xdr:colOff>
      <xdr:row>295</xdr:row>
      <xdr:rowOff>154782</xdr:rowOff>
    </xdr:to>
    <xdr:cxnSp macro="">
      <xdr:nvCxnSpPr>
        <xdr:cNvPr id="260" name="ลูกศรเชื่อมต่อแบบตรง 259"/>
        <xdr:cNvCxnSpPr/>
      </xdr:nvCxnSpPr>
      <xdr:spPr>
        <a:xfrm>
          <a:off x="6619875" y="160966547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220266</xdr:colOff>
      <xdr:row>296</xdr:row>
      <xdr:rowOff>166688</xdr:rowOff>
    </xdr:from>
    <xdr:to>
      <xdr:col>16</xdr:col>
      <xdr:colOff>3969</xdr:colOff>
      <xdr:row>296</xdr:row>
      <xdr:rowOff>166689</xdr:rowOff>
    </xdr:to>
    <xdr:cxnSp macro="">
      <xdr:nvCxnSpPr>
        <xdr:cNvPr id="261" name="ลูกศรเชื่อมต่อแบบตรง 260"/>
        <xdr:cNvCxnSpPr/>
      </xdr:nvCxnSpPr>
      <xdr:spPr>
        <a:xfrm>
          <a:off x="6613922" y="162014297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220266</xdr:colOff>
      <xdr:row>303</xdr:row>
      <xdr:rowOff>172641</xdr:rowOff>
    </xdr:from>
    <xdr:to>
      <xdr:col>16</xdr:col>
      <xdr:colOff>3969</xdr:colOff>
      <xdr:row>303</xdr:row>
      <xdr:rowOff>172642</xdr:rowOff>
    </xdr:to>
    <xdr:cxnSp macro="">
      <xdr:nvCxnSpPr>
        <xdr:cNvPr id="262" name="ลูกศรเชื่อมต่อแบบตรง 261"/>
        <xdr:cNvCxnSpPr/>
      </xdr:nvCxnSpPr>
      <xdr:spPr>
        <a:xfrm>
          <a:off x="6613922" y="164597954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304</xdr:row>
      <xdr:rowOff>142875</xdr:rowOff>
    </xdr:from>
    <xdr:to>
      <xdr:col>16</xdr:col>
      <xdr:colOff>9922</xdr:colOff>
      <xdr:row>304</xdr:row>
      <xdr:rowOff>142876</xdr:rowOff>
    </xdr:to>
    <xdr:cxnSp macro="">
      <xdr:nvCxnSpPr>
        <xdr:cNvPr id="263" name="ลูกศรเชื่อมต่อแบบตรง 262"/>
        <xdr:cNvCxnSpPr/>
      </xdr:nvCxnSpPr>
      <xdr:spPr>
        <a:xfrm>
          <a:off x="6619875" y="165604031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305</xdr:row>
      <xdr:rowOff>148828</xdr:rowOff>
    </xdr:from>
    <xdr:to>
      <xdr:col>16</xdr:col>
      <xdr:colOff>9922</xdr:colOff>
      <xdr:row>305</xdr:row>
      <xdr:rowOff>148829</xdr:rowOff>
    </xdr:to>
    <xdr:cxnSp macro="">
      <xdr:nvCxnSpPr>
        <xdr:cNvPr id="264" name="ลูกศรเชื่อมต่อแบบตรง 263"/>
        <xdr:cNvCxnSpPr/>
      </xdr:nvCxnSpPr>
      <xdr:spPr>
        <a:xfrm>
          <a:off x="6619875" y="166657734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306</xdr:row>
      <xdr:rowOff>154781</xdr:rowOff>
    </xdr:from>
    <xdr:to>
      <xdr:col>16</xdr:col>
      <xdr:colOff>9923</xdr:colOff>
      <xdr:row>306</xdr:row>
      <xdr:rowOff>154782</xdr:rowOff>
    </xdr:to>
    <xdr:cxnSp macro="">
      <xdr:nvCxnSpPr>
        <xdr:cNvPr id="265" name="ลูกศรเชื่อมต่อแบบตรง 264"/>
        <xdr:cNvCxnSpPr/>
      </xdr:nvCxnSpPr>
      <xdr:spPr>
        <a:xfrm>
          <a:off x="6619876" y="167681672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313</xdr:row>
      <xdr:rowOff>142875</xdr:rowOff>
    </xdr:from>
    <xdr:to>
      <xdr:col>16</xdr:col>
      <xdr:colOff>9922</xdr:colOff>
      <xdr:row>313</xdr:row>
      <xdr:rowOff>142876</xdr:rowOff>
    </xdr:to>
    <xdr:cxnSp macro="">
      <xdr:nvCxnSpPr>
        <xdr:cNvPr id="266" name="ลูกศรเชื่อมต่อแบบตรง 265"/>
        <xdr:cNvCxnSpPr/>
      </xdr:nvCxnSpPr>
      <xdr:spPr>
        <a:xfrm>
          <a:off x="6619875" y="168705609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314</xdr:row>
      <xdr:rowOff>160735</xdr:rowOff>
    </xdr:from>
    <xdr:to>
      <xdr:col>16</xdr:col>
      <xdr:colOff>9922</xdr:colOff>
      <xdr:row>314</xdr:row>
      <xdr:rowOff>160736</xdr:rowOff>
    </xdr:to>
    <xdr:cxnSp macro="">
      <xdr:nvCxnSpPr>
        <xdr:cNvPr id="267" name="ลูกศรเชื่อมต่อแบบตรง 266"/>
        <xdr:cNvCxnSpPr/>
      </xdr:nvCxnSpPr>
      <xdr:spPr>
        <a:xfrm>
          <a:off x="6619875" y="171045188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315</xdr:row>
      <xdr:rowOff>166688</xdr:rowOff>
    </xdr:from>
    <xdr:to>
      <xdr:col>16</xdr:col>
      <xdr:colOff>9922</xdr:colOff>
      <xdr:row>315</xdr:row>
      <xdr:rowOff>166689</xdr:rowOff>
    </xdr:to>
    <xdr:cxnSp macro="">
      <xdr:nvCxnSpPr>
        <xdr:cNvPr id="268" name="ลูกศรเชื่อมต่อแบบตรง 267"/>
        <xdr:cNvCxnSpPr/>
      </xdr:nvCxnSpPr>
      <xdr:spPr>
        <a:xfrm>
          <a:off x="6619875" y="172086985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220266</xdr:colOff>
      <xdr:row>316</xdr:row>
      <xdr:rowOff>154781</xdr:rowOff>
    </xdr:from>
    <xdr:to>
      <xdr:col>16</xdr:col>
      <xdr:colOff>3969</xdr:colOff>
      <xdr:row>316</xdr:row>
      <xdr:rowOff>154782</xdr:rowOff>
    </xdr:to>
    <xdr:cxnSp macro="">
      <xdr:nvCxnSpPr>
        <xdr:cNvPr id="269" name="ลูกศรเชื่อมต่อแบบตรง 268"/>
        <xdr:cNvCxnSpPr/>
      </xdr:nvCxnSpPr>
      <xdr:spPr>
        <a:xfrm>
          <a:off x="6613922" y="173104969"/>
          <a:ext cx="159345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229305</xdr:colOff>
      <xdr:row>345</xdr:row>
      <xdr:rowOff>141111</xdr:rowOff>
    </xdr:from>
    <xdr:to>
      <xdr:col>13</xdr:col>
      <xdr:colOff>8158</xdr:colOff>
      <xdr:row>345</xdr:row>
      <xdr:rowOff>143095</xdr:rowOff>
    </xdr:to>
    <xdr:cxnSp macro="">
      <xdr:nvCxnSpPr>
        <xdr:cNvPr id="274" name="ลูกศรเชื่อมต่อแบบตรง 273"/>
        <xdr:cNvCxnSpPr/>
      </xdr:nvCxnSpPr>
      <xdr:spPr>
        <a:xfrm flipV="1">
          <a:off x="7090833" y="191770000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225778</xdr:colOff>
      <xdr:row>346</xdr:row>
      <xdr:rowOff>130527</xdr:rowOff>
    </xdr:from>
    <xdr:to>
      <xdr:col>13</xdr:col>
      <xdr:colOff>4631</xdr:colOff>
      <xdr:row>346</xdr:row>
      <xdr:rowOff>132511</xdr:rowOff>
    </xdr:to>
    <xdr:cxnSp macro="">
      <xdr:nvCxnSpPr>
        <xdr:cNvPr id="275" name="ลูกศรเชื่อมต่อแบบตรง 274"/>
        <xdr:cNvCxnSpPr/>
      </xdr:nvCxnSpPr>
      <xdr:spPr>
        <a:xfrm flipV="1">
          <a:off x="7087306" y="192531999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225778</xdr:colOff>
      <xdr:row>352</xdr:row>
      <xdr:rowOff>123472</xdr:rowOff>
    </xdr:from>
    <xdr:to>
      <xdr:col>13</xdr:col>
      <xdr:colOff>4631</xdr:colOff>
      <xdr:row>352</xdr:row>
      <xdr:rowOff>125456</xdr:rowOff>
    </xdr:to>
    <xdr:cxnSp macro="">
      <xdr:nvCxnSpPr>
        <xdr:cNvPr id="276" name="ลูกศรเชื่อมต่อแบบตรง 275"/>
        <xdr:cNvCxnSpPr/>
      </xdr:nvCxnSpPr>
      <xdr:spPr>
        <a:xfrm flipV="1">
          <a:off x="7087306" y="193297528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222250</xdr:colOff>
      <xdr:row>353</xdr:row>
      <xdr:rowOff>123472</xdr:rowOff>
    </xdr:from>
    <xdr:to>
      <xdr:col>13</xdr:col>
      <xdr:colOff>1103</xdr:colOff>
      <xdr:row>353</xdr:row>
      <xdr:rowOff>125456</xdr:rowOff>
    </xdr:to>
    <xdr:cxnSp macro="">
      <xdr:nvCxnSpPr>
        <xdr:cNvPr id="277" name="ลูกศรเชื่อมต่อแบบตรง 276"/>
        <xdr:cNvCxnSpPr/>
      </xdr:nvCxnSpPr>
      <xdr:spPr>
        <a:xfrm flipV="1">
          <a:off x="7083778" y="194070111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225778</xdr:colOff>
      <xdr:row>354</xdr:row>
      <xdr:rowOff>112888</xdr:rowOff>
    </xdr:from>
    <xdr:to>
      <xdr:col>13</xdr:col>
      <xdr:colOff>4631</xdr:colOff>
      <xdr:row>354</xdr:row>
      <xdr:rowOff>114872</xdr:rowOff>
    </xdr:to>
    <xdr:cxnSp macro="">
      <xdr:nvCxnSpPr>
        <xdr:cNvPr id="278" name="ลูกศรเชื่อมต่อแบบตรง 277"/>
        <xdr:cNvCxnSpPr/>
      </xdr:nvCxnSpPr>
      <xdr:spPr>
        <a:xfrm flipV="1">
          <a:off x="7087306" y="194832110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</xdr:colOff>
      <xdr:row>355</xdr:row>
      <xdr:rowOff>130528</xdr:rowOff>
    </xdr:from>
    <xdr:to>
      <xdr:col>13</xdr:col>
      <xdr:colOff>8159</xdr:colOff>
      <xdr:row>355</xdr:row>
      <xdr:rowOff>132512</xdr:rowOff>
    </xdr:to>
    <xdr:cxnSp macro="">
      <xdr:nvCxnSpPr>
        <xdr:cNvPr id="279" name="ลูกศรเชื่อมต่อแบบตรง 278"/>
        <xdr:cNvCxnSpPr/>
      </xdr:nvCxnSpPr>
      <xdr:spPr>
        <a:xfrm flipV="1">
          <a:off x="7090834" y="195622334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225778</xdr:colOff>
      <xdr:row>356</xdr:row>
      <xdr:rowOff>105833</xdr:rowOff>
    </xdr:from>
    <xdr:to>
      <xdr:col>13</xdr:col>
      <xdr:colOff>4631</xdr:colOff>
      <xdr:row>356</xdr:row>
      <xdr:rowOff>107817</xdr:rowOff>
    </xdr:to>
    <xdr:cxnSp macro="">
      <xdr:nvCxnSpPr>
        <xdr:cNvPr id="280" name="ลูกศรเชื่อมต่อแบบตรง 279"/>
        <xdr:cNvCxnSpPr/>
      </xdr:nvCxnSpPr>
      <xdr:spPr>
        <a:xfrm flipV="1">
          <a:off x="7087306" y="197407389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229305</xdr:colOff>
      <xdr:row>357</xdr:row>
      <xdr:rowOff>123472</xdr:rowOff>
    </xdr:from>
    <xdr:to>
      <xdr:col>13</xdr:col>
      <xdr:colOff>8158</xdr:colOff>
      <xdr:row>357</xdr:row>
      <xdr:rowOff>125456</xdr:rowOff>
    </xdr:to>
    <xdr:cxnSp macro="">
      <xdr:nvCxnSpPr>
        <xdr:cNvPr id="281" name="ลูกศรเชื่อมต่อแบบตรง 280"/>
        <xdr:cNvCxnSpPr/>
      </xdr:nvCxnSpPr>
      <xdr:spPr>
        <a:xfrm flipV="1">
          <a:off x="7090833" y="198197611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229305</xdr:colOff>
      <xdr:row>361</xdr:row>
      <xdr:rowOff>123472</xdr:rowOff>
    </xdr:from>
    <xdr:to>
      <xdr:col>13</xdr:col>
      <xdr:colOff>8158</xdr:colOff>
      <xdr:row>361</xdr:row>
      <xdr:rowOff>125456</xdr:rowOff>
    </xdr:to>
    <xdr:cxnSp macro="">
      <xdr:nvCxnSpPr>
        <xdr:cNvPr id="282" name="ลูกศรเชื่อมต่อแบบตรง 281"/>
        <xdr:cNvCxnSpPr/>
      </xdr:nvCxnSpPr>
      <xdr:spPr>
        <a:xfrm flipV="1">
          <a:off x="7090833" y="198970194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229305</xdr:colOff>
      <xdr:row>362</xdr:row>
      <xdr:rowOff>130528</xdr:rowOff>
    </xdr:from>
    <xdr:to>
      <xdr:col>13</xdr:col>
      <xdr:colOff>8158</xdr:colOff>
      <xdr:row>362</xdr:row>
      <xdr:rowOff>132512</xdr:rowOff>
    </xdr:to>
    <xdr:cxnSp macro="">
      <xdr:nvCxnSpPr>
        <xdr:cNvPr id="283" name="ลูกศรเชื่อมต่อแบบตรง 282"/>
        <xdr:cNvCxnSpPr/>
      </xdr:nvCxnSpPr>
      <xdr:spPr>
        <a:xfrm flipV="1">
          <a:off x="7090833" y="199749834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222251</xdr:colOff>
      <xdr:row>363</xdr:row>
      <xdr:rowOff>116417</xdr:rowOff>
    </xdr:from>
    <xdr:to>
      <xdr:col>13</xdr:col>
      <xdr:colOff>1104</xdr:colOff>
      <xdr:row>363</xdr:row>
      <xdr:rowOff>118401</xdr:rowOff>
    </xdr:to>
    <xdr:cxnSp macro="">
      <xdr:nvCxnSpPr>
        <xdr:cNvPr id="284" name="ลูกศรเชื่อมต่อแบบตรง 283"/>
        <xdr:cNvCxnSpPr/>
      </xdr:nvCxnSpPr>
      <xdr:spPr>
        <a:xfrm flipV="1">
          <a:off x="7083779" y="200508306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225778</xdr:colOff>
      <xdr:row>364</xdr:row>
      <xdr:rowOff>127000</xdr:rowOff>
    </xdr:from>
    <xdr:to>
      <xdr:col>13</xdr:col>
      <xdr:colOff>4631</xdr:colOff>
      <xdr:row>364</xdr:row>
      <xdr:rowOff>128984</xdr:rowOff>
    </xdr:to>
    <xdr:cxnSp macro="">
      <xdr:nvCxnSpPr>
        <xdr:cNvPr id="285" name="ลูกศรเชื่อมต่อแบบตรง 284"/>
        <xdr:cNvCxnSpPr/>
      </xdr:nvCxnSpPr>
      <xdr:spPr>
        <a:xfrm flipV="1">
          <a:off x="7087306" y="201291472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229305</xdr:colOff>
      <xdr:row>365</xdr:row>
      <xdr:rowOff>151694</xdr:rowOff>
    </xdr:from>
    <xdr:to>
      <xdr:col>13</xdr:col>
      <xdr:colOff>8158</xdr:colOff>
      <xdr:row>365</xdr:row>
      <xdr:rowOff>153678</xdr:rowOff>
    </xdr:to>
    <xdr:cxnSp macro="">
      <xdr:nvCxnSpPr>
        <xdr:cNvPr id="286" name="ลูกศรเชื่อมต่อแบบตรง 285"/>
        <xdr:cNvCxnSpPr/>
      </xdr:nvCxnSpPr>
      <xdr:spPr>
        <a:xfrm flipV="1">
          <a:off x="7090833" y="202088750"/>
          <a:ext cx="466769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219808</xdr:colOff>
      <xdr:row>366</xdr:row>
      <xdr:rowOff>146539</xdr:rowOff>
    </xdr:from>
    <xdr:to>
      <xdr:col>12</xdr:col>
      <xdr:colOff>225796</xdr:colOff>
      <xdr:row>366</xdr:row>
      <xdr:rowOff>148523</xdr:rowOff>
    </xdr:to>
    <xdr:cxnSp macro="">
      <xdr:nvCxnSpPr>
        <xdr:cNvPr id="287" name="ลูกศรเชื่อมต่อแบบตรง 286"/>
        <xdr:cNvCxnSpPr/>
      </xdr:nvCxnSpPr>
      <xdr:spPr>
        <a:xfrm flipV="1">
          <a:off x="7085135" y="203358751"/>
          <a:ext cx="460257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212481</xdr:colOff>
      <xdr:row>371</xdr:row>
      <xdr:rowOff>146538</xdr:rowOff>
    </xdr:from>
    <xdr:to>
      <xdr:col>12</xdr:col>
      <xdr:colOff>218469</xdr:colOff>
      <xdr:row>371</xdr:row>
      <xdr:rowOff>148522</xdr:rowOff>
    </xdr:to>
    <xdr:cxnSp macro="">
      <xdr:nvCxnSpPr>
        <xdr:cNvPr id="288" name="ลูกศรเชื่อมต่อแบบตรง 287"/>
        <xdr:cNvCxnSpPr/>
      </xdr:nvCxnSpPr>
      <xdr:spPr>
        <a:xfrm flipV="1">
          <a:off x="7077808" y="204128076"/>
          <a:ext cx="460257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227134</xdr:colOff>
      <xdr:row>372</xdr:row>
      <xdr:rowOff>168519</xdr:rowOff>
    </xdr:from>
    <xdr:to>
      <xdr:col>13</xdr:col>
      <xdr:colOff>5987</xdr:colOff>
      <xdr:row>372</xdr:row>
      <xdr:rowOff>170503</xdr:rowOff>
    </xdr:to>
    <xdr:cxnSp macro="">
      <xdr:nvCxnSpPr>
        <xdr:cNvPr id="289" name="ลูกศรเชื่อมต่อแบบตรง 288"/>
        <xdr:cNvCxnSpPr/>
      </xdr:nvCxnSpPr>
      <xdr:spPr>
        <a:xfrm flipV="1">
          <a:off x="7092461" y="204919384"/>
          <a:ext cx="460257" cy="198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219808</xdr:colOff>
      <xdr:row>398</xdr:row>
      <xdr:rowOff>154214</xdr:rowOff>
    </xdr:from>
    <xdr:to>
      <xdr:col>15</xdr:col>
      <xdr:colOff>0</xdr:colOff>
      <xdr:row>398</xdr:row>
      <xdr:rowOff>155849</xdr:rowOff>
    </xdr:to>
    <xdr:cxnSp macro="">
      <xdr:nvCxnSpPr>
        <xdr:cNvPr id="290" name="ลูกศรเชื่อมต่อแบบตรง 289"/>
        <xdr:cNvCxnSpPr/>
      </xdr:nvCxnSpPr>
      <xdr:spPr>
        <a:xfrm flipV="1">
          <a:off x="7077808" y="217029393"/>
          <a:ext cx="914121" cy="163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0</xdr:row>
      <xdr:rowOff>33704</xdr:rowOff>
    </xdr:from>
    <xdr:to>
      <xdr:col>17</xdr:col>
      <xdr:colOff>219806</xdr:colOff>
      <xdr:row>1</xdr:row>
      <xdr:rowOff>28942</xdr:rowOff>
    </xdr:to>
    <xdr:sp macro="" textlink="">
      <xdr:nvSpPr>
        <xdr:cNvPr id="2" name="TextBox 1"/>
        <xdr:cNvSpPr txBox="1"/>
      </xdr:nvSpPr>
      <xdr:spPr>
        <a:xfrm>
          <a:off x="7728439" y="33704"/>
          <a:ext cx="949567" cy="3286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 02</a:t>
          </a:r>
        </a:p>
      </xdr:txBody>
    </xdr:sp>
    <xdr:clientData/>
  </xdr:twoCellAnchor>
  <xdr:twoCellAnchor>
    <xdr:from>
      <xdr:col>5</xdr:col>
      <xdr:colOff>714375</xdr:colOff>
      <xdr:row>8</xdr:row>
      <xdr:rowOff>159360</xdr:rowOff>
    </xdr:from>
    <xdr:to>
      <xdr:col>17</xdr:col>
      <xdr:colOff>226218</xdr:colOff>
      <xdr:row>8</xdr:row>
      <xdr:rowOff>160734</xdr:rowOff>
    </xdr:to>
    <xdr:cxnSp macro="">
      <xdr:nvCxnSpPr>
        <xdr:cNvPr id="3" name="ลูกศรเชื่อมต่อแบบตรง 2"/>
        <xdr:cNvCxnSpPr/>
      </xdr:nvCxnSpPr>
      <xdr:spPr>
        <a:xfrm>
          <a:off x="5970984" y="2671579"/>
          <a:ext cx="2714625" cy="137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205155</xdr:colOff>
      <xdr:row>26</xdr:row>
      <xdr:rowOff>153865</xdr:rowOff>
    </xdr:from>
    <xdr:to>
      <xdr:col>9</xdr:col>
      <xdr:colOff>224083</xdr:colOff>
      <xdr:row>26</xdr:row>
      <xdr:rowOff>155566</xdr:rowOff>
    </xdr:to>
    <xdr:cxnSp macro="">
      <xdr:nvCxnSpPr>
        <xdr:cNvPr id="5" name="ลูกศรเชื่อมต่อแบบตรง 4"/>
        <xdr:cNvCxnSpPr/>
      </xdr:nvCxnSpPr>
      <xdr:spPr>
        <a:xfrm>
          <a:off x="6638193" y="5671038"/>
          <a:ext cx="246063" cy="170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225135</xdr:colOff>
      <xdr:row>27</xdr:row>
      <xdr:rowOff>151534</xdr:rowOff>
    </xdr:from>
    <xdr:to>
      <xdr:col>16</xdr:col>
      <xdr:colOff>17317</xdr:colOff>
      <xdr:row>27</xdr:row>
      <xdr:rowOff>160915</xdr:rowOff>
    </xdr:to>
    <xdr:cxnSp macro="">
      <xdr:nvCxnSpPr>
        <xdr:cNvPr id="6" name="ลูกศรเชื่อมต่อแบบตรง 5"/>
        <xdr:cNvCxnSpPr/>
      </xdr:nvCxnSpPr>
      <xdr:spPr>
        <a:xfrm flipV="1">
          <a:off x="6199908" y="7520420"/>
          <a:ext cx="2086841" cy="938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210911</xdr:colOff>
      <xdr:row>28</xdr:row>
      <xdr:rowOff>102053</xdr:rowOff>
    </xdr:from>
    <xdr:to>
      <xdr:col>17</xdr:col>
      <xdr:colOff>6804</xdr:colOff>
      <xdr:row>28</xdr:row>
      <xdr:rowOff>102054</xdr:rowOff>
    </xdr:to>
    <xdr:cxnSp macro="">
      <xdr:nvCxnSpPr>
        <xdr:cNvPr id="14" name="ลูกศรเชื่อมต่อแบบตรง 13"/>
        <xdr:cNvCxnSpPr/>
      </xdr:nvCxnSpPr>
      <xdr:spPr>
        <a:xfrm>
          <a:off x="8035018" y="7905749"/>
          <a:ext cx="489857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231320</xdr:colOff>
      <xdr:row>29</xdr:row>
      <xdr:rowOff>142875</xdr:rowOff>
    </xdr:from>
    <xdr:to>
      <xdr:col>11</xdr:col>
      <xdr:colOff>6803</xdr:colOff>
      <xdr:row>29</xdr:row>
      <xdr:rowOff>142875</xdr:rowOff>
    </xdr:to>
    <xdr:cxnSp macro="">
      <xdr:nvCxnSpPr>
        <xdr:cNvPr id="16" name="ลูกศรเชื่อมต่อแบบตรง 15"/>
        <xdr:cNvCxnSpPr/>
      </xdr:nvCxnSpPr>
      <xdr:spPr>
        <a:xfrm>
          <a:off x="6204856" y="8701768"/>
          <a:ext cx="93209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229200</xdr:colOff>
      <xdr:row>36</xdr:row>
      <xdr:rowOff>142875</xdr:rowOff>
    </xdr:from>
    <xdr:to>
      <xdr:col>12</xdr:col>
      <xdr:colOff>4330</xdr:colOff>
      <xdr:row>36</xdr:row>
      <xdr:rowOff>146050</xdr:rowOff>
    </xdr:to>
    <xdr:cxnSp macro="">
      <xdr:nvCxnSpPr>
        <xdr:cNvPr id="18" name="ลูกศรเชื่อมต่อแบบตรง 17"/>
        <xdr:cNvCxnSpPr/>
      </xdr:nvCxnSpPr>
      <xdr:spPr>
        <a:xfrm flipV="1">
          <a:off x="6433439" y="12023148"/>
          <a:ext cx="922459" cy="317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37</xdr:row>
      <xdr:rowOff>142875</xdr:rowOff>
    </xdr:from>
    <xdr:to>
      <xdr:col>12</xdr:col>
      <xdr:colOff>4330</xdr:colOff>
      <xdr:row>37</xdr:row>
      <xdr:rowOff>150380</xdr:rowOff>
    </xdr:to>
    <xdr:cxnSp macro="">
      <xdr:nvCxnSpPr>
        <xdr:cNvPr id="19" name="ลูกศรเชื่อมต่อแบบตรง 18"/>
        <xdr:cNvCxnSpPr/>
      </xdr:nvCxnSpPr>
      <xdr:spPr>
        <a:xfrm flipV="1">
          <a:off x="6663171" y="13936807"/>
          <a:ext cx="692727" cy="750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4330</xdr:colOff>
      <xdr:row>38</xdr:row>
      <xdr:rowOff>146052</xdr:rowOff>
    </xdr:from>
    <xdr:to>
      <xdr:col>14</xdr:col>
      <xdr:colOff>4330</xdr:colOff>
      <xdr:row>38</xdr:row>
      <xdr:rowOff>147204</xdr:rowOff>
    </xdr:to>
    <xdr:cxnSp macro="">
      <xdr:nvCxnSpPr>
        <xdr:cNvPr id="20" name="ลูกศรเชื่อมต่อแบบตรง 19"/>
        <xdr:cNvCxnSpPr/>
      </xdr:nvCxnSpPr>
      <xdr:spPr>
        <a:xfrm>
          <a:off x="6667500" y="14710643"/>
          <a:ext cx="1147330" cy="115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218881</xdr:colOff>
      <xdr:row>39</xdr:row>
      <xdr:rowOff>151345</xdr:rowOff>
    </xdr:from>
    <xdr:to>
      <xdr:col>17</xdr:col>
      <xdr:colOff>0</xdr:colOff>
      <xdr:row>39</xdr:row>
      <xdr:rowOff>151534</xdr:rowOff>
    </xdr:to>
    <xdr:cxnSp macro="">
      <xdr:nvCxnSpPr>
        <xdr:cNvPr id="22" name="ลูกศรเชื่อมต่อแบบตรง 21"/>
        <xdr:cNvCxnSpPr/>
      </xdr:nvCxnSpPr>
      <xdr:spPr>
        <a:xfrm>
          <a:off x="7570449" y="15746368"/>
          <a:ext cx="928449" cy="189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0</xdr:row>
      <xdr:rowOff>33704</xdr:rowOff>
    </xdr:from>
    <xdr:to>
      <xdr:col>17</xdr:col>
      <xdr:colOff>219806</xdr:colOff>
      <xdr:row>1</xdr:row>
      <xdr:rowOff>28942</xdr:rowOff>
    </xdr:to>
    <xdr:sp macro="" textlink="">
      <xdr:nvSpPr>
        <xdr:cNvPr id="2" name="TextBox 1"/>
        <xdr:cNvSpPr txBox="1"/>
      </xdr:nvSpPr>
      <xdr:spPr>
        <a:xfrm>
          <a:off x="7728439" y="33704"/>
          <a:ext cx="949567" cy="3286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 02</a:t>
          </a:r>
        </a:p>
      </xdr:txBody>
    </xdr:sp>
    <xdr:clientData/>
  </xdr:twoCellAnchor>
  <xdr:twoCellAnchor>
    <xdr:from>
      <xdr:col>7</xdr:col>
      <xdr:colOff>219810</xdr:colOff>
      <xdr:row>8</xdr:row>
      <xdr:rowOff>139212</xdr:rowOff>
    </xdr:from>
    <xdr:to>
      <xdr:col>13</xdr:col>
      <xdr:colOff>3810</xdr:colOff>
      <xdr:row>8</xdr:row>
      <xdr:rowOff>140970</xdr:rowOff>
    </xdr:to>
    <xdr:cxnSp macro="">
      <xdr:nvCxnSpPr>
        <xdr:cNvPr id="3" name="ลูกศรเชื่อมต่อแบบตรง 2"/>
        <xdr:cNvCxnSpPr/>
      </xdr:nvCxnSpPr>
      <xdr:spPr>
        <a:xfrm>
          <a:off x="6430110" y="2665242"/>
          <a:ext cx="1155600" cy="175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703385</xdr:colOff>
      <xdr:row>33</xdr:row>
      <xdr:rowOff>146538</xdr:rowOff>
    </xdr:from>
    <xdr:to>
      <xdr:col>17</xdr:col>
      <xdr:colOff>219808</xdr:colOff>
      <xdr:row>33</xdr:row>
      <xdr:rowOff>146538</xdr:rowOff>
    </xdr:to>
    <xdr:cxnSp macro="">
      <xdr:nvCxnSpPr>
        <xdr:cNvPr id="7" name="ลูกศรเชื่อมต่อแบบตรง 6"/>
        <xdr:cNvCxnSpPr/>
      </xdr:nvCxnSpPr>
      <xdr:spPr>
        <a:xfrm>
          <a:off x="5964116" y="10287000"/>
          <a:ext cx="2732942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224507</xdr:colOff>
      <xdr:row>9</xdr:row>
      <xdr:rowOff>167640</xdr:rowOff>
    </xdr:from>
    <xdr:to>
      <xdr:col>15</xdr:col>
      <xdr:colOff>11430</xdr:colOff>
      <xdr:row>9</xdr:row>
      <xdr:rowOff>168521</xdr:rowOff>
    </xdr:to>
    <xdr:cxnSp macro="">
      <xdr:nvCxnSpPr>
        <xdr:cNvPr id="9" name="ลูกศรเชื่อมต่อแบบตรง 8"/>
        <xdr:cNvCxnSpPr/>
      </xdr:nvCxnSpPr>
      <xdr:spPr>
        <a:xfrm flipV="1">
          <a:off x="7120607" y="4503420"/>
          <a:ext cx="929923" cy="88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224790</xdr:colOff>
      <xdr:row>14</xdr:row>
      <xdr:rowOff>137160</xdr:rowOff>
    </xdr:from>
    <xdr:to>
      <xdr:col>15</xdr:col>
      <xdr:colOff>11713</xdr:colOff>
      <xdr:row>14</xdr:row>
      <xdr:rowOff>138041</xdr:rowOff>
    </xdr:to>
    <xdr:cxnSp macro="">
      <xdr:nvCxnSpPr>
        <xdr:cNvPr id="11" name="ลูกศรเชื่อมต่อแบบตรง 10"/>
        <xdr:cNvCxnSpPr/>
      </xdr:nvCxnSpPr>
      <xdr:spPr>
        <a:xfrm flipV="1">
          <a:off x="7120890" y="5501640"/>
          <a:ext cx="929923" cy="88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217170</xdr:colOff>
      <xdr:row>15</xdr:row>
      <xdr:rowOff>106680</xdr:rowOff>
    </xdr:from>
    <xdr:to>
      <xdr:col>16</xdr:col>
      <xdr:colOff>0</xdr:colOff>
      <xdr:row>15</xdr:row>
      <xdr:rowOff>107562</xdr:rowOff>
    </xdr:to>
    <xdr:cxnSp macro="">
      <xdr:nvCxnSpPr>
        <xdr:cNvPr id="12" name="ลูกศรเชื่อมต่อแบบตรง 11"/>
        <xdr:cNvCxnSpPr/>
      </xdr:nvCxnSpPr>
      <xdr:spPr>
        <a:xfrm flipV="1">
          <a:off x="7799070" y="7555230"/>
          <a:ext cx="468630" cy="88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213360</xdr:colOff>
      <xdr:row>16</xdr:row>
      <xdr:rowOff>129540</xdr:rowOff>
    </xdr:from>
    <xdr:to>
      <xdr:col>15</xdr:col>
      <xdr:colOff>283</xdr:colOff>
      <xdr:row>16</xdr:row>
      <xdr:rowOff>130421</xdr:rowOff>
    </xdr:to>
    <xdr:cxnSp macro="">
      <xdr:nvCxnSpPr>
        <xdr:cNvPr id="14" name="ลูกศรเชื่อมต่อแบบตรง 13"/>
        <xdr:cNvCxnSpPr/>
      </xdr:nvCxnSpPr>
      <xdr:spPr>
        <a:xfrm flipV="1">
          <a:off x="7109460" y="8606790"/>
          <a:ext cx="929923" cy="88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0</xdr:row>
      <xdr:rowOff>33704</xdr:rowOff>
    </xdr:from>
    <xdr:to>
      <xdr:col>17</xdr:col>
      <xdr:colOff>219806</xdr:colOff>
      <xdr:row>1</xdr:row>
      <xdr:rowOff>28942</xdr:rowOff>
    </xdr:to>
    <xdr:sp macro="" textlink="">
      <xdr:nvSpPr>
        <xdr:cNvPr id="2" name="TextBox 1"/>
        <xdr:cNvSpPr txBox="1"/>
      </xdr:nvSpPr>
      <xdr:spPr>
        <a:xfrm>
          <a:off x="7728439" y="33704"/>
          <a:ext cx="949567" cy="3286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 02</a:t>
          </a:r>
        </a:p>
      </xdr:txBody>
    </xdr:sp>
    <xdr:clientData/>
  </xdr:twoCellAnchor>
  <xdr:twoCellAnchor>
    <xdr:from>
      <xdr:col>8</xdr:col>
      <xdr:colOff>5603</xdr:colOff>
      <xdr:row>8</xdr:row>
      <xdr:rowOff>162485</xdr:rowOff>
    </xdr:from>
    <xdr:to>
      <xdr:col>18</xdr:col>
      <xdr:colOff>0</xdr:colOff>
      <xdr:row>8</xdr:row>
      <xdr:rowOff>162485</xdr:rowOff>
    </xdr:to>
    <xdr:cxnSp macro="">
      <xdr:nvCxnSpPr>
        <xdr:cNvPr id="3" name="ลูกศรเชื่อมต่อแบบตรง 2"/>
        <xdr:cNvCxnSpPr/>
      </xdr:nvCxnSpPr>
      <xdr:spPr>
        <a:xfrm>
          <a:off x="6420971" y="2683809"/>
          <a:ext cx="229160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210913</xdr:colOff>
      <xdr:row>9</xdr:row>
      <xdr:rowOff>158750</xdr:rowOff>
    </xdr:from>
    <xdr:to>
      <xdr:col>11</xdr:col>
      <xdr:colOff>9072</xdr:colOff>
      <xdr:row>9</xdr:row>
      <xdr:rowOff>163286</xdr:rowOff>
    </xdr:to>
    <xdr:cxnSp macro="">
      <xdr:nvCxnSpPr>
        <xdr:cNvPr id="9" name="ลูกศรเชื่อมต่อแบบตรง 8"/>
        <xdr:cNvCxnSpPr/>
      </xdr:nvCxnSpPr>
      <xdr:spPr>
        <a:xfrm flipV="1">
          <a:off x="6851199" y="3973286"/>
          <a:ext cx="251730" cy="4536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1110</xdr:colOff>
      <xdr:row>14</xdr:row>
      <xdr:rowOff>167821</xdr:rowOff>
    </xdr:from>
    <xdr:to>
      <xdr:col>12</xdr:col>
      <xdr:colOff>0</xdr:colOff>
      <xdr:row>14</xdr:row>
      <xdr:rowOff>168088</xdr:rowOff>
    </xdr:to>
    <xdr:cxnSp macro="">
      <xdr:nvCxnSpPr>
        <xdr:cNvPr id="11" name="ลูกศรเชื่อมต่อแบบตรง 10"/>
        <xdr:cNvCxnSpPr/>
      </xdr:nvCxnSpPr>
      <xdr:spPr>
        <a:xfrm flipV="1">
          <a:off x="6641396" y="5524500"/>
          <a:ext cx="679247" cy="267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704247</xdr:colOff>
      <xdr:row>17</xdr:row>
      <xdr:rowOff>136206</xdr:rowOff>
    </xdr:from>
    <xdr:to>
      <xdr:col>17</xdr:col>
      <xdr:colOff>219808</xdr:colOff>
      <xdr:row>17</xdr:row>
      <xdr:rowOff>136206</xdr:rowOff>
    </xdr:to>
    <xdr:cxnSp macro="">
      <xdr:nvCxnSpPr>
        <xdr:cNvPr id="30" name="ลูกศรเชื่อมต่อแบบตรง 29"/>
        <xdr:cNvCxnSpPr/>
      </xdr:nvCxnSpPr>
      <xdr:spPr>
        <a:xfrm>
          <a:off x="5950324" y="7060148"/>
          <a:ext cx="273208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24</xdr:row>
      <xdr:rowOff>153865</xdr:rowOff>
    </xdr:from>
    <xdr:to>
      <xdr:col>15</xdr:col>
      <xdr:colOff>5013</xdr:colOff>
      <xdr:row>24</xdr:row>
      <xdr:rowOff>155408</xdr:rowOff>
    </xdr:to>
    <xdr:cxnSp macro="">
      <xdr:nvCxnSpPr>
        <xdr:cNvPr id="31" name="ลูกศรเชื่อมต่อแบบตรง 30"/>
        <xdr:cNvCxnSpPr/>
      </xdr:nvCxnSpPr>
      <xdr:spPr>
        <a:xfrm>
          <a:off x="6416842" y="10485983"/>
          <a:ext cx="1619250" cy="154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13571</xdr:colOff>
      <xdr:row>25</xdr:row>
      <xdr:rowOff>140073</xdr:rowOff>
    </xdr:from>
    <xdr:to>
      <xdr:col>8</xdr:col>
      <xdr:colOff>220579</xdr:colOff>
      <xdr:row>25</xdr:row>
      <xdr:rowOff>140368</xdr:rowOff>
    </xdr:to>
    <xdr:cxnSp macro="">
      <xdr:nvCxnSpPr>
        <xdr:cNvPr id="32" name="ลูกศรเชื่อมต่อแบบตรง 31"/>
        <xdr:cNvCxnSpPr/>
      </xdr:nvCxnSpPr>
      <xdr:spPr>
        <a:xfrm>
          <a:off x="6430413" y="12006218"/>
          <a:ext cx="207008" cy="29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230521</xdr:colOff>
      <xdr:row>16</xdr:row>
      <xdr:rowOff>140874</xdr:rowOff>
    </xdr:from>
    <xdr:to>
      <xdr:col>17</xdr:col>
      <xdr:colOff>230521</xdr:colOff>
      <xdr:row>16</xdr:row>
      <xdr:rowOff>140874</xdr:rowOff>
    </xdr:to>
    <xdr:cxnSp macro="">
      <xdr:nvCxnSpPr>
        <xdr:cNvPr id="47" name="ลูกศรเชื่อมต่อแบบตรง 46"/>
        <xdr:cNvCxnSpPr/>
      </xdr:nvCxnSpPr>
      <xdr:spPr>
        <a:xfrm>
          <a:off x="8034217" y="11407588"/>
          <a:ext cx="69396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218550</xdr:colOff>
      <xdr:row>32</xdr:row>
      <xdr:rowOff>135222</xdr:rowOff>
    </xdr:from>
    <xdr:to>
      <xdr:col>14</xdr:col>
      <xdr:colOff>6804</xdr:colOff>
      <xdr:row>32</xdr:row>
      <xdr:rowOff>136071</xdr:rowOff>
    </xdr:to>
    <xdr:cxnSp macro="">
      <xdr:nvCxnSpPr>
        <xdr:cNvPr id="48" name="ลูกศรเชื่อมต่อแบบตรง 47"/>
        <xdr:cNvCxnSpPr/>
      </xdr:nvCxnSpPr>
      <xdr:spPr>
        <a:xfrm>
          <a:off x="7311273" y="14681258"/>
          <a:ext cx="472013" cy="849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4763</xdr:colOff>
      <xdr:row>36</xdr:row>
      <xdr:rowOff>152407</xdr:rowOff>
    </xdr:from>
    <xdr:to>
      <xdr:col>13</xdr:col>
      <xdr:colOff>223838</xdr:colOff>
      <xdr:row>36</xdr:row>
      <xdr:rowOff>152407</xdr:rowOff>
    </xdr:to>
    <xdr:cxnSp macro="">
      <xdr:nvCxnSpPr>
        <xdr:cNvPr id="49" name="ลูกศรเชื่อมต่อแบบตรง 48"/>
        <xdr:cNvCxnSpPr/>
      </xdr:nvCxnSpPr>
      <xdr:spPr>
        <a:xfrm>
          <a:off x="6643688" y="15735307"/>
          <a:ext cx="11334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152400</xdr:rowOff>
    </xdr:from>
    <xdr:to>
      <xdr:col>18</xdr:col>
      <xdr:colOff>6464</xdr:colOff>
      <xdr:row>37</xdr:row>
      <xdr:rowOff>152400</xdr:rowOff>
    </xdr:to>
    <xdr:cxnSp macro="">
      <xdr:nvCxnSpPr>
        <xdr:cNvPr id="57" name="ลูกศรเชื่อมต่อแบบตรง 56"/>
        <xdr:cNvCxnSpPr/>
      </xdr:nvCxnSpPr>
      <xdr:spPr>
        <a:xfrm>
          <a:off x="5962650" y="16814800"/>
          <a:ext cx="2749664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38</xdr:row>
      <xdr:rowOff>163286</xdr:rowOff>
    </xdr:from>
    <xdr:to>
      <xdr:col>16</xdr:col>
      <xdr:colOff>223158</xdr:colOff>
      <xdr:row>38</xdr:row>
      <xdr:rowOff>163286</xdr:rowOff>
    </xdr:to>
    <xdr:cxnSp macro="">
      <xdr:nvCxnSpPr>
        <xdr:cNvPr id="58" name="ลูกศรเชื่อมต่อแบบตรง 57"/>
        <xdr:cNvCxnSpPr/>
      </xdr:nvCxnSpPr>
      <xdr:spPr>
        <a:xfrm>
          <a:off x="7803697" y="18832286"/>
          <a:ext cx="685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5513</xdr:colOff>
      <xdr:row>45</xdr:row>
      <xdr:rowOff>150969</xdr:rowOff>
    </xdr:from>
    <xdr:to>
      <xdr:col>10</xdr:col>
      <xdr:colOff>0</xdr:colOff>
      <xdr:row>45</xdr:row>
      <xdr:rowOff>151907</xdr:rowOff>
    </xdr:to>
    <xdr:cxnSp macro="">
      <xdr:nvCxnSpPr>
        <xdr:cNvPr id="59" name="ลูกศรเชื่อมต่อแบบตรง 58"/>
        <xdr:cNvCxnSpPr/>
      </xdr:nvCxnSpPr>
      <xdr:spPr>
        <a:xfrm>
          <a:off x="6418466" y="20642036"/>
          <a:ext cx="454314" cy="93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223242</xdr:colOff>
      <xdr:row>15</xdr:row>
      <xdr:rowOff>163711</xdr:rowOff>
    </xdr:from>
    <xdr:to>
      <xdr:col>12</xdr:col>
      <xdr:colOff>11906</xdr:colOff>
      <xdr:row>15</xdr:row>
      <xdr:rowOff>166688</xdr:rowOff>
    </xdr:to>
    <xdr:cxnSp macro="">
      <xdr:nvCxnSpPr>
        <xdr:cNvPr id="18" name="ลูกศรเชื่อมต่อแบบตรง 17"/>
        <xdr:cNvCxnSpPr/>
      </xdr:nvCxnSpPr>
      <xdr:spPr>
        <a:xfrm flipV="1">
          <a:off x="6863953" y="6018609"/>
          <a:ext cx="476250" cy="2977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173693</xdr:colOff>
      <xdr:row>0</xdr:row>
      <xdr:rowOff>28102</xdr:rowOff>
    </xdr:from>
    <xdr:to>
      <xdr:col>17</xdr:col>
      <xdr:colOff>176104</xdr:colOff>
      <xdr:row>0</xdr:row>
      <xdr:rowOff>296956</xdr:rowOff>
    </xdr:to>
    <xdr:sp macro="" textlink="">
      <xdr:nvSpPr>
        <xdr:cNvPr id="2" name="TextBox 1"/>
        <xdr:cNvSpPr txBox="1"/>
      </xdr:nvSpPr>
      <xdr:spPr>
        <a:xfrm>
          <a:off x="7174568" y="28102"/>
          <a:ext cx="1374011" cy="26885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ผด.02/1</a:t>
          </a:r>
        </a:p>
      </xdr:txBody>
    </xdr:sp>
    <xdr:clientData/>
  </xdr:twoCellAnchor>
  <xdr:twoCellAnchor>
    <xdr:from>
      <xdr:col>9</xdr:col>
      <xdr:colOff>1254</xdr:colOff>
      <xdr:row>9</xdr:row>
      <xdr:rowOff>149144</xdr:rowOff>
    </xdr:from>
    <xdr:to>
      <xdr:col>14</xdr:col>
      <xdr:colOff>220266</xdr:colOff>
      <xdr:row>9</xdr:row>
      <xdr:rowOff>154781</xdr:rowOff>
    </xdr:to>
    <xdr:cxnSp macro="">
      <xdr:nvCxnSpPr>
        <xdr:cNvPr id="3" name="ลูกศรเชื่อมต่อแบบตรง 2"/>
        <xdr:cNvCxnSpPr/>
      </xdr:nvCxnSpPr>
      <xdr:spPr>
        <a:xfrm>
          <a:off x="6543738" y="2935207"/>
          <a:ext cx="1350106" cy="5637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173693</xdr:colOff>
      <xdr:row>0</xdr:row>
      <xdr:rowOff>28102</xdr:rowOff>
    </xdr:from>
    <xdr:to>
      <xdr:col>17</xdr:col>
      <xdr:colOff>176104</xdr:colOff>
      <xdr:row>0</xdr:row>
      <xdr:rowOff>296956</xdr:rowOff>
    </xdr:to>
    <xdr:sp macro="" textlink="">
      <xdr:nvSpPr>
        <xdr:cNvPr id="2" name="TextBox 1"/>
        <xdr:cNvSpPr txBox="1"/>
      </xdr:nvSpPr>
      <xdr:spPr>
        <a:xfrm>
          <a:off x="4717118" y="28102"/>
          <a:ext cx="1088261" cy="26885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ผด.02/1</a:t>
          </a:r>
        </a:p>
      </xdr:txBody>
    </xdr:sp>
    <xdr:clientData/>
  </xdr:twoCellAnchor>
  <xdr:twoCellAnchor>
    <xdr:from>
      <xdr:col>8</xdr:col>
      <xdr:colOff>222250</xdr:colOff>
      <xdr:row>9</xdr:row>
      <xdr:rowOff>114300</xdr:rowOff>
    </xdr:from>
    <xdr:to>
      <xdr:col>15</xdr:col>
      <xdr:colOff>6350</xdr:colOff>
      <xdr:row>9</xdr:row>
      <xdr:rowOff>114300</xdr:rowOff>
    </xdr:to>
    <xdr:cxnSp macro="">
      <xdr:nvCxnSpPr>
        <xdr:cNvPr id="3" name="ลูกศรเชื่อมต่อแบบตรง 2"/>
        <xdr:cNvCxnSpPr/>
      </xdr:nvCxnSpPr>
      <xdr:spPr>
        <a:xfrm>
          <a:off x="5632450" y="2927350"/>
          <a:ext cx="13843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55" zoomScale="110" zoomScaleNormal="110" workbookViewId="0">
      <selection activeCell="A61" sqref="A61:XFD61"/>
    </sheetView>
  </sheetViews>
  <sheetFormatPr defaultColWidth="9" defaultRowHeight="23.25"/>
  <cols>
    <col min="1" max="1" width="46.5703125" style="109" customWidth="1"/>
    <col min="2" max="2" width="15.85546875" style="110" customWidth="1"/>
    <col min="3" max="3" width="15.140625" style="111" customWidth="1"/>
    <col min="4" max="4" width="21.5703125" style="112" customWidth="1"/>
    <col min="5" max="5" width="16.5703125" style="111" customWidth="1"/>
    <col min="6" max="6" width="12.42578125" style="109" customWidth="1"/>
    <col min="7" max="16384" width="9" style="109"/>
  </cols>
  <sheetData>
    <row r="1" spans="1:6">
      <c r="A1" s="162" t="s">
        <v>26</v>
      </c>
      <c r="B1" s="162"/>
      <c r="C1" s="162"/>
      <c r="D1" s="162"/>
      <c r="E1" s="162"/>
      <c r="F1" s="162"/>
    </row>
    <row r="2" spans="1:6">
      <c r="A2" s="163" t="s">
        <v>162</v>
      </c>
      <c r="B2" s="163"/>
      <c r="C2" s="163"/>
      <c r="D2" s="163"/>
      <c r="E2" s="163"/>
      <c r="F2" s="163"/>
    </row>
    <row r="3" spans="1:6">
      <c r="A3" s="162" t="s">
        <v>0</v>
      </c>
      <c r="B3" s="162"/>
      <c r="C3" s="162"/>
      <c r="D3" s="162"/>
      <c r="E3" s="162"/>
      <c r="F3" s="162"/>
    </row>
    <row r="4" spans="1:6" ht="24" thickBot="1"/>
    <row r="5" spans="1:6" s="117" customFormat="1" ht="96" customHeight="1" thickBot="1">
      <c r="A5" s="113" t="s">
        <v>27</v>
      </c>
      <c r="B5" s="114" t="s">
        <v>1</v>
      </c>
      <c r="C5" s="115" t="s">
        <v>2</v>
      </c>
      <c r="D5" s="116" t="s">
        <v>3</v>
      </c>
      <c r="E5" s="115" t="s">
        <v>4</v>
      </c>
      <c r="F5" s="114" t="s">
        <v>28</v>
      </c>
    </row>
    <row r="6" spans="1:6" ht="46.5">
      <c r="A6" s="118" t="s">
        <v>5</v>
      </c>
      <c r="B6" s="119"/>
      <c r="C6" s="120"/>
      <c r="D6" s="121"/>
      <c r="E6" s="120"/>
      <c r="F6" s="122"/>
    </row>
    <row r="7" spans="1:6" ht="23.1" customHeight="1">
      <c r="A7" s="140" t="s">
        <v>17</v>
      </c>
      <c r="B7" s="119">
        <f>+ผด.02ยธ.1!B18</f>
        <v>2</v>
      </c>
      <c r="C7" s="124">
        <f>B7*100/B53</f>
        <v>0.9569377990430622</v>
      </c>
      <c r="D7" s="173">
        <f>+ผด.02ยธ.1!D18</f>
        <v>60000</v>
      </c>
      <c r="E7" s="124">
        <f>D7*100/D51</f>
        <v>24.489795918367346</v>
      </c>
      <c r="F7" s="122" t="s">
        <v>12</v>
      </c>
    </row>
    <row r="8" spans="1:6" ht="23.1" customHeight="1">
      <c r="A8" s="123" t="s">
        <v>14</v>
      </c>
      <c r="B8" s="119">
        <f>+ผด.02ยธ.1!B25</f>
        <v>1</v>
      </c>
      <c r="C8" s="124">
        <f>B8*100/B53</f>
        <v>0.4784688995215311</v>
      </c>
      <c r="D8" s="173">
        <f>+ผด.02ยธ.1!D25</f>
        <v>90000</v>
      </c>
      <c r="E8" s="124">
        <f>D8*100/D52</f>
        <v>8.0357142857142865</v>
      </c>
      <c r="F8" s="122" t="s">
        <v>12</v>
      </c>
    </row>
    <row r="9" spans="1:6" ht="23.1" customHeight="1" thickBot="1">
      <c r="A9" s="123" t="s">
        <v>432</v>
      </c>
      <c r="B9" s="119">
        <f>+ผด.02ยธ.1!B70</f>
        <v>16</v>
      </c>
      <c r="C9" s="124">
        <f>B9*100/B53</f>
        <v>7.6555023923444976</v>
      </c>
      <c r="D9" s="173">
        <f>+ผด.02ยธ.1!D70</f>
        <v>5069000</v>
      </c>
      <c r="E9" s="124">
        <f>D9*100/D53</f>
        <v>10.796247191250545</v>
      </c>
      <c r="F9" s="122" t="s">
        <v>20</v>
      </c>
    </row>
    <row r="10" spans="1:6" s="129" customFormat="1" ht="24" thickBot="1">
      <c r="A10" s="125" t="s">
        <v>6</v>
      </c>
      <c r="B10" s="126">
        <f>SUM(B7:B9)</f>
        <v>19</v>
      </c>
      <c r="C10" s="127">
        <f>B10*100/B53</f>
        <v>9.0909090909090917</v>
      </c>
      <c r="D10" s="151">
        <f>SUM(D7:D9)</f>
        <v>5219000</v>
      </c>
      <c r="E10" s="127">
        <f>D10*100/D53</f>
        <v>11.115725802157545</v>
      </c>
      <c r="F10" s="128"/>
    </row>
    <row r="11" spans="1:6" s="129" customFormat="1">
      <c r="A11" s="130"/>
      <c r="B11" s="130"/>
      <c r="C11" s="124"/>
      <c r="D11" s="131"/>
      <c r="E11" s="132"/>
      <c r="F11" s="133"/>
    </row>
    <row r="12" spans="1:6" s="129" customFormat="1">
      <c r="A12" s="130"/>
      <c r="B12" s="130"/>
      <c r="C12" s="124"/>
      <c r="D12" s="131"/>
      <c r="E12" s="132"/>
      <c r="F12" s="133"/>
    </row>
    <row r="13" spans="1:6" s="129" customFormat="1">
      <c r="A13" s="130"/>
      <c r="B13" s="130"/>
      <c r="C13" s="124"/>
      <c r="D13" s="131"/>
      <c r="E13" s="132"/>
      <c r="F13" s="133"/>
    </row>
    <row r="14" spans="1:6" s="129" customFormat="1">
      <c r="A14" s="130"/>
      <c r="B14" s="130"/>
      <c r="C14" s="124"/>
      <c r="D14" s="131"/>
      <c r="E14" s="132"/>
      <c r="F14" s="133"/>
    </row>
    <row r="15" spans="1:6" s="129" customFormat="1" ht="20.100000000000001" customHeight="1">
      <c r="A15" s="130"/>
      <c r="B15" s="130"/>
      <c r="C15" s="124"/>
      <c r="D15" s="131"/>
      <c r="E15" s="132"/>
      <c r="F15" s="133"/>
    </row>
    <row r="16" spans="1:6" s="129" customFormat="1">
      <c r="A16" s="161" t="s">
        <v>21</v>
      </c>
      <c r="B16" s="161"/>
      <c r="C16" s="161"/>
      <c r="D16" s="161"/>
      <c r="E16" s="161"/>
      <c r="F16" s="161"/>
    </row>
    <row r="17" spans="1:6" s="129" customFormat="1" ht="24" thickBot="1">
      <c r="A17" s="158"/>
      <c r="B17" s="158"/>
      <c r="C17" s="158"/>
      <c r="D17" s="158"/>
      <c r="E17" s="158"/>
      <c r="F17" s="158"/>
    </row>
    <row r="18" spans="1:6" s="117" customFormat="1" ht="96" customHeight="1" thickBot="1">
      <c r="A18" s="113" t="s">
        <v>27</v>
      </c>
      <c r="B18" s="114" t="s">
        <v>1</v>
      </c>
      <c r="C18" s="115" t="s">
        <v>2</v>
      </c>
      <c r="D18" s="116" t="s">
        <v>3</v>
      </c>
      <c r="E18" s="115" t="s">
        <v>4</v>
      </c>
      <c r="F18" s="114" t="s">
        <v>28</v>
      </c>
    </row>
    <row r="19" spans="1:6" ht="73.5" customHeight="1">
      <c r="A19" s="134" t="s">
        <v>8</v>
      </c>
      <c r="B19" s="135"/>
      <c r="C19" s="136"/>
      <c r="D19" s="137"/>
      <c r="E19" s="136"/>
      <c r="F19" s="138"/>
    </row>
    <row r="20" spans="1:6" ht="23.1" customHeight="1">
      <c r="A20" s="140" t="s">
        <v>15</v>
      </c>
      <c r="B20" s="119">
        <f>+ผด.02ยธ.2!B29</f>
        <v>4</v>
      </c>
      <c r="C20" s="124">
        <f>B20*100/B53</f>
        <v>1.9138755980861244</v>
      </c>
      <c r="D20" s="174">
        <f>+ผด.02ยธ.2!D29</f>
        <v>103000</v>
      </c>
      <c r="E20" s="124">
        <f>D20*100/D53</f>
        <v>0.21937531282280651</v>
      </c>
      <c r="F20" s="122" t="s">
        <v>12</v>
      </c>
    </row>
    <row r="21" spans="1:6" ht="23.1" customHeight="1">
      <c r="A21" s="123" t="s">
        <v>238</v>
      </c>
      <c r="B21" s="119">
        <f>+ผด.02ยธ.2!B67</f>
        <v>15</v>
      </c>
      <c r="C21" s="124">
        <f>B21*100/B53</f>
        <v>7.1770334928229662</v>
      </c>
      <c r="D21" s="174">
        <f>+ผด.02ยธ.2!D67</f>
        <v>2745500</v>
      </c>
      <c r="E21" s="124">
        <f>D21*100/D53</f>
        <v>5.8475235083011192</v>
      </c>
      <c r="F21" s="122" t="s">
        <v>13</v>
      </c>
    </row>
    <row r="22" spans="1:6" s="155" customFormat="1" ht="23.1" customHeight="1">
      <c r="A22" s="154" t="s">
        <v>447</v>
      </c>
      <c r="B22" s="119">
        <f>+ผด.02ยธ.2!B216</f>
        <v>68</v>
      </c>
      <c r="C22" s="124">
        <f>B22*100/B53</f>
        <v>32.535885167464116</v>
      </c>
      <c r="D22" s="174">
        <f>+ผด.02ยธ.2!D216</f>
        <v>630000</v>
      </c>
      <c r="E22" s="124">
        <f>D22*100/D53</f>
        <v>1.341810165809399</v>
      </c>
      <c r="F22" s="175" t="s">
        <v>12</v>
      </c>
    </row>
    <row r="23" spans="1:6" ht="23.1" customHeight="1">
      <c r="A23" s="123" t="s">
        <v>448</v>
      </c>
      <c r="B23" s="119">
        <f>+ผด.02ยธ.2!B226</f>
        <v>1</v>
      </c>
      <c r="C23" s="124">
        <f>B23*100/B53</f>
        <v>0.4784688995215311</v>
      </c>
      <c r="D23" s="174">
        <f>+ผด.02ยธ.2!D226</f>
        <v>20000</v>
      </c>
      <c r="E23" s="124">
        <f>D23*100/D53</f>
        <v>4.2597148120933306E-2</v>
      </c>
      <c r="F23" s="122" t="s">
        <v>12</v>
      </c>
    </row>
    <row r="24" spans="1:6" ht="23.1" customHeight="1">
      <c r="A24" s="123" t="s">
        <v>449</v>
      </c>
      <c r="B24" s="119">
        <f>+ผด.02ยธ.2!B234</f>
        <v>1</v>
      </c>
      <c r="C24" s="124">
        <f>B24*100/B53</f>
        <v>0.4784688995215311</v>
      </c>
      <c r="D24" s="174">
        <f>+ผด.02ยธ.2!D234</f>
        <v>1500000</v>
      </c>
      <c r="E24" s="124">
        <f>D24*100/D53</f>
        <v>3.1947861090699976</v>
      </c>
      <c r="F24" s="122" t="s">
        <v>20</v>
      </c>
    </row>
    <row r="25" spans="1:6" ht="23.1" customHeight="1">
      <c r="A25" s="140" t="s">
        <v>450</v>
      </c>
      <c r="B25" s="119">
        <f>+ผด.02ยธ.2!B318</f>
        <v>32</v>
      </c>
      <c r="C25" s="124">
        <f>B25*100/B53</f>
        <v>15.311004784688995</v>
      </c>
      <c r="D25" s="174">
        <f>+ผด.02ยธ.2!D318</f>
        <v>610000</v>
      </c>
      <c r="E25" s="124">
        <f>D25*100/D53</f>
        <v>1.2992130176884658</v>
      </c>
      <c r="F25" s="122" t="s">
        <v>12</v>
      </c>
    </row>
    <row r="26" spans="1:6" s="117" customFormat="1" ht="23.1" customHeight="1">
      <c r="A26" s="140" t="s">
        <v>451</v>
      </c>
      <c r="B26" s="119">
        <f>+ผด.02ยธ.2!B384</f>
        <v>35</v>
      </c>
      <c r="C26" s="124">
        <f>B26*100/B53</f>
        <v>16.746411483253588</v>
      </c>
      <c r="D26" s="174">
        <f>+ผด.02ยธ.2!D384</f>
        <v>982000</v>
      </c>
      <c r="E26" s="124">
        <f>D26*100/D53</f>
        <v>2.0915199727378253</v>
      </c>
      <c r="F26" s="122" t="s">
        <v>13</v>
      </c>
    </row>
    <row r="27" spans="1:6" ht="23.1" customHeight="1">
      <c r="A27" s="123" t="s">
        <v>453</v>
      </c>
      <c r="B27" s="119">
        <f>+ผด.02ยธ.2!B401</f>
        <v>2</v>
      </c>
      <c r="C27" s="124">
        <f>B27*100/B52</f>
        <v>15.384615384615385</v>
      </c>
      <c r="D27" s="174">
        <f>+ผด.02ยธ.2!D401</f>
        <v>30000</v>
      </c>
      <c r="E27" s="124">
        <f>D27*100/D52</f>
        <v>2.6785714285714284</v>
      </c>
      <c r="F27" s="122" t="s">
        <v>12</v>
      </c>
    </row>
    <row r="28" spans="1:6" ht="23.1" customHeight="1" thickBot="1">
      <c r="A28" s="123" t="s">
        <v>452</v>
      </c>
      <c r="B28" s="119">
        <f>+ผด.02ยธ.2!B424</f>
        <v>4</v>
      </c>
      <c r="C28" s="124">
        <f>B28*100/B53</f>
        <v>1.9138755980861244</v>
      </c>
      <c r="D28" s="174">
        <f>+ผด.02ยธ.2!D424</f>
        <v>31270000</v>
      </c>
      <c r="E28" s="124">
        <f>D28*100/D53</f>
        <v>66.600641087079225</v>
      </c>
      <c r="F28" s="122" t="s">
        <v>12</v>
      </c>
    </row>
    <row r="29" spans="1:6" s="129" customFormat="1" ht="24" thickBot="1">
      <c r="A29" s="125" t="s">
        <v>6</v>
      </c>
      <c r="B29" s="126">
        <f>SUM(B20:B28)</f>
        <v>162</v>
      </c>
      <c r="C29" s="127">
        <f>B29*100/B53</f>
        <v>77.511961722488039</v>
      </c>
      <c r="D29" s="151">
        <f>SUM(D20:D28)</f>
        <v>37890500</v>
      </c>
      <c r="E29" s="127">
        <f>D29*100/D53</f>
        <v>80.701362043811173</v>
      </c>
      <c r="F29" s="128"/>
    </row>
    <row r="30" spans="1:6" s="129" customFormat="1" ht="17.25" customHeight="1">
      <c r="A30" s="130"/>
      <c r="B30" s="130"/>
      <c r="C30" s="132"/>
      <c r="D30" s="180"/>
      <c r="E30" s="132"/>
      <c r="F30" s="133"/>
    </row>
    <row r="31" spans="1:6">
      <c r="A31" s="161" t="s">
        <v>22</v>
      </c>
      <c r="B31" s="161"/>
      <c r="C31" s="161"/>
      <c r="D31" s="161"/>
      <c r="E31" s="161"/>
      <c r="F31" s="161"/>
    </row>
    <row r="32" spans="1:6" ht="24" thickBot="1">
      <c r="A32" s="157"/>
      <c r="B32" s="157"/>
      <c r="C32" s="157"/>
      <c r="D32" s="157"/>
      <c r="E32" s="157"/>
      <c r="F32" s="157"/>
    </row>
    <row r="33" spans="1:6" s="117" customFormat="1" ht="96" customHeight="1" thickBot="1">
      <c r="A33" s="113" t="s">
        <v>27</v>
      </c>
      <c r="B33" s="114" t="s">
        <v>1</v>
      </c>
      <c r="C33" s="115" t="s">
        <v>2</v>
      </c>
      <c r="D33" s="116" t="s">
        <v>3</v>
      </c>
      <c r="E33" s="115" t="s">
        <v>4</v>
      </c>
      <c r="F33" s="114" t="s">
        <v>28</v>
      </c>
    </row>
    <row r="34" spans="1:6" ht="46.5" customHeight="1">
      <c r="A34" s="139" t="s">
        <v>9</v>
      </c>
      <c r="B34" s="135"/>
      <c r="C34" s="136"/>
      <c r="D34" s="137"/>
      <c r="E34" s="136"/>
      <c r="F34" s="138"/>
    </row>
    <row r="35" spans="1:6" s="117" customFormat="1" ht="23.1" customHeight="1">
      <c r="A35" s="140" t="s">
        <v>18</v>
      </c>
      <c r="B35" s="119">
        <f>+ผด.02ยธ.3!B10</f>
        <v>1</v>
      </c>
      <c r="C35" s="124">
        <f>B35*100/B53</f>
        <v>0.4784688995215311</v>
      </c>
      <c r="D35" s="174">
        <f>+ผด.02ยธ.3!D10</f>
        <v>1800000</v>
      </c>
      <c r="E35" s="124">
        <f>D35*100/D53</f>
        <v>3.8337433308839972</v>
      </c>
      <c r="F35" s="122" t="s">
        <v>12</v>
      </c>
    </row>
    <row r="36" spans="1:6" s="117" customFormat="1" ht="23.1" customHeight="1">
      <c r="A36" s="123" t="s">
        <v>431</v>
      </c>
      <c r="B36" s="119">
        <f>+ผด.02ยธ.3!B31</f>
        <v>4</v>
      </c>
      <c r="C36" s="124">
        <f>B36*100/B52</f>
        <v>30.76923076923077</v>
      </c>
      <c r="D36" s="174">
        <f>+ผด.02ยธ.3!D31</f>
        <v>102000</v>
      </c>
      <c r="E36" s="124">
        <f>D36*100/D52</f>
        <v>9.1071428571428577</v>
      </c>
      <c r="F36" s="122" t="s">
        <v>12</v>
      </c>
    </row>
    <row r="37" spans="1:6" s="117" customFormat="1" ht="23.1" customHeight="1" thickBot="1">
      <c r="A37" s="123" t="s">
        <v>433</v>
      </c>
      <c r="B37" s="119">
        <f>+ผด.02ยธ.3!B41</f>
        <v>4</v>
      </c>
      <c r="C37" s="124">
        <f>B37*100/B53</f>
        <v>1.9138755980861244</v>
      </c>
      <c r="D37" s="174">
        <f>+ผด.02ยธ.3!D41</f>
        <v>270000</v>
      </c>
      <c r="E37" s="124">
        <f>D37*100/D53</f>
        <v>0.57506149963259956</v>
      </c>
      <c r="F37" s="176" t="s">
        <v>12</v>
      </c>
    </row>
    <row r="38" spans="1:6" s="129" customFormat="1" ht="24" thickBot="1">
      <c r="A38" s="125" t="s">
        <v>6</v>
      </c>
      <c r="B38" s="126">
        <f>SUM(B35:B37)</f>
        <v>9</v>
      </c>
      <c r="C38" s="127">
        <f>B38*100/B53</f>
        <v>4.3062200956937797</v>
      </c>
      <c r="D38" s="151">
        <f>SUM(D35:D37)</f>
        <v>2172000</v>
      </c>
      <c r="E38" s="127">
        <f>D38*100/D53</f>
        <v>4.6260502859333563</v>
      </c>
      <c r="F38" s="177"/>
    </row>
    <row r="39" spans="1:6" ht="50.25" customHeight="1">
      <c r="A39" s="141" t="s">
        <v>7</v>
      </c>
      <c r="B39" s="142"/>
      <c r="C39" s="143"/>
      <c r="D39" s="144"/>
      <c r="E39" s="143"/>
      <c r="F39" s="145"/>
    </row>
    <row r="40" spans="1:6" s="117" customFormat="1" ht="23.1" customHeight="1">
      <c r="A40" s="178" t="s">
        <v>16</v>
      </c>
      <c r="B40" s="119">
        <f>+ผด.02ยธ.4!B18</f>
        <v>5</v>
      </c>
      <c r="C40" s="179">
        <f>B40*100/B53</f>
        <v>2.3923444976076556</v>
      </c>
      <c r="D40" s="174">
        <f>+ผด.02ยธ.4!D18</f>
        <v>150000</v>
      </c>
      <c r="E40" s="179">
        <f>D40*100/D53</f>
        <v>0.31947861090699975</v>
      </c>
      <c r="F40" s="178" t="s">
        <v>459</v>
      </c>
    </row>
    <row r="41" spans="1:6" s="117" customFormat="1" ht="23.1" customHeight="1">
      <c r="A41" s="178"/>
      <c r="B41" s="119"/>
      <c r="C41" s="179"/>
      <c r="D41" s="174"/>
      <c r="E41" s="179"/>
      <c r="F41" s="178" t="s">
        <v>20</v>
      </c>
    </row>
    <row r="42" spans="1:6" s="117" customFormat="1" ht="23.1" customHeight="1" thickBot="1">
      <c r="A42" s="122" t="s">
        <v>434</v>
      </c>
      <c r="B42" s="119">
        <f>+ผด.02ยธ.4!B35</f>
        <v>1</v>
      </c>
      <c r="C42" s="179">
        <f>B42*100/B53</f>
        <v>0.4784688995215311</v>
      </c>
      <c r="D42" s="174">
        <f>+ผด.02ยธ.4!D35</f>
        <v>400000</v>
      </c>
      <c r="E42" s="179">
        <f>D42*100/D53</f>
        <v>0.85194296241866607</v>
      </c>
      <c r="F42" s="176" t="s">
        <v>12</v>
      </c>
    </row>
    <row r="43" spans="1:6" s="129" customFormat="1" ht="24" thickBot="1">
      <c r="A43" s="126" t="s">
        <v>6</v>
      </c>
      <c r="B43" s="146">
        <f>SUM(B40:B42)</f>
        <v>6</v>
      </c>
      <c r="C43" s="147">
        <f>B43*100/B53</f>
        <v>2.8708133971291865</v>
      </c>
      <c r="D43" s="152">
        <f>SUM(D40:D42)</f>
        <v>550000</v>
      </c>
      <c r="E43" s="147">
        <f>D43*100/D53</f>
        <v>1.1714215733256659</v>
      </c>
      <c r="F43" s="148"/>
    </row>
    <row r="44" spans="1:6" ht="20.100000000000001" customHeight="1"/>
    <row r="45" spans="1:6" ht="20.100000000000001" customHeight="1"/>
    <row r="46" spans="1:6">
      <c r="A46" s="161" t="s">
        <v>460</v>
      </c>
      <c r="B46" s="161"/>
      <c r="C46" s="161"/>
      <c r="D46" s="161"/>
      <c r="E46" s="161"/>
      <c r="F46" s="161"/>
    </row>
    <row r="47" spans="1:6" ht="24" thickBot="1">
      <c r="A47" s="157"/>
      <c r="B47" s="157"/>
      <c r="C47" s="157"/>
      <c r="D47" s="157"/>
      <c r="E47" s="157"/>
      <c r="F47" s="157"/>
    </row>
    <row r="48" spans="1:6" s="117" customFormat="1" ht="96" customHeight="1" thickBot="1">
      <c r="A48" s="113" t="s">
        <v>27</v>
      </c>
      <c r="B48" s="114" t="s">
        <v>1</v>
      </c>
      <c r="C48" s="115" t="s">
        <v>2</v>
      </c>
      <c r="D48" s="116" t="s">
        <v>3</v>
      </c>
      <c r="E48" s="115" t="s">
        <v>4</v>
      </c>
      <c r="F48" s="114" t="s">
        <v>28</v>
      </c>
    </row>
    <row r="49" spans="1:6" ht="70.5" customHeight="1">
      <c r="A49" s="149" t="s">
        <v>10</v>
      </c>
      <c r="B49" s="142"/>
      <c r="C49" s="150"/>
      <c r="D49" s="144"/>
      <c r="E49" s="150"/>
      <c r="F49" s="145"/>
    </row>
    <row r="50" spans="1:6" ht="23.25" customHeight="1">
      <c r="A50" s="178" t="s">
        <v>19</v>
      </c>
      <c r="B50" s="119">
        <f>+ผด.02ยธ.5!B27</f>
        <v>8</v>
      </c>
      <c r="C50" s="179">
        <f>B50*100/B53</f>
        <v>3.8277511961722488</v>
      </c>
      <c r="D50" s="174">
        <f>+ผด.02ยธ.5!D27</f>
        <v>875000</v>
      </c>
      <c r="E50" s="179">
        <f>D50*100/D53</f>
        <v>1.863625230290832</v>
      </c>
      <c r="F50" s="122" t="s">
        <v>12</v>
      </c>
    </row>
    <row r="51" spans="1:6" ht="23.25" customHeight="1" thickBot="1">
      <c r="A51" s="178" t="s">
        <v>437</v>
      </c>
      <c r="B51" s="119">
        <f>+ผด.02ยธ.5!B47</f>
        <v>5</v>
      </c>
      <c r="C51" s="179">
        <f>B51*100/B53</f>
        <v>2.3923444976076556</v>
      </c>
      <c r="D51" s="174">
        <f>+ผด.02ยธ.5!D47</f>
        <v>245000</v>
      </c>
      <c r="E51" s="179">
        <f>D51*100/D53</f>
        <v>0.521815064481433</v>
      </c>
      <c r="F51" s="122" t="s">
        <v>12</v>
      </c>
    </row>
    <row r="52" spans="1:6" s="129" customFormat="1" ht="24" thickBot="1">
      <c r="A52" s="126" t="s">
        <v>6</v>
      </c>
      <c r="B52" s="146">
        <f>SUM(B50:B51)</f>
        <v>13</v>
      </c>
      <c r="C52" s="147">
        <f>B52*100/B53</f>
        <v>6.2200956937799043</v>
      </c>
      <c r="D52" s="152">
        <f>SUM(D50:D51)</f>
        <v>1120000</v>
      </c>
      <c r="E52" s="147">
        <f>D52*100/D53</f>
        <v>2.3854402947722648</v>
      </c>
      <c r="F52" s="148"/>
    </row>
    <row r="53" spans="1:6" s="129" customFormat="1" ht="25.5" customHeight="1" thickBot="1">
      <c r="A53" s="126" t="s">
        <v>11</v>
      </c>
      <c r="B53" s="146">
        <f>B10+B29+B38+B43+B52</f>
        <v>209</v>
      </c>
      <c r="C53" s="156">
        <f>C10+C29+C38+C43+C52</f>
        <v>100</v>
      </c>
      <c r="D53" s="152">
        <f>D10+D29+D38+D43+D52</f>
        <v>46951500</v>
      </c>
      <c r="E53" s="156">
        <f>E10+E29+E38+E43+E52</f>
        <v>100</v>
      </c>
      <c r="F53" s="148"/>
    </row>
    <row r="59" spans="1:6" ht="19.5" customHeight="1"/>
    <row r="60" spans="1:6" ht="19.5" customHeight="1"/>
    <row r="61" spans="1:6">
      <c r="A61" s="161" t="s">
        <v>461</v>
      </c>
      <c r="B61" s="161"/>
      <c r="C61" s="161"/>
      <c r="D61" s="161"/>
      <c r="E61" s="161"/>
      <c r="F61" s="161"/>
    </row>
  </sheetData>
  <mergeCells count="7">
    <mergeCell ref="A61:F61"/>
    <mergeCell ref="A46:F46"/>
    <mergeCell ref="A1:F1"/>
    <mergeCell ref="A2:F2"/>
    <mergeCell ref="A3:F3"/>
    <mergeCell ref="A16:F16"/>
    <mergeCell ref="A31:F31"/>
  </mergeCells>
  <pageMargins left="0.78740157480314965" right="0.78740157480314965" top="0.98425196850393704" bottom="0.98425196850393704" header="0.19685039370078741" footer="0.1968503937007874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opLeftCell="A55" zoomScale="110" zoomScaleNormal="110" workbookViewId="0">
      <selection activeCell="B57" sqref="B57"/>
    </sheetView>
  </sheetViews>
  <sheetFormatPr defaultRowHeight="15"/>
  <cols>
    <col min="1" max="1" width="4.140625" style="8" customWidth="1"/>
    <col min="2" max="3" width="22.7109375" style="8" customWidth="1"/>
    <col min="4" max="4" width="15.42578125" style="8" customWidth="1"/>
    <col min="5" max="5" width="12.140625" style="8" customWidth="1"/>
    <col min="6" max="6" width="10.7109375" style="8" customWidth="1"/>
    <col min="7" max="18" width="3.42578125" style="8" customWidth="1"/>
    <col min="19" max="16384" width="9.140625" style="8"/>
  </cols>
  <sheetData>
    <row r="1" spans="1:18" ht="24.95" customHeight="1"/>
    <row r="2" spans="1:18" s="3" customFormat="1" ht="26.25">
      <c r="A2" s="169" t="s">
        <v>29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4"/>
    </row>
    <row r="3" spans="1:18" s="3" customFormat="1" ht="26.25" customHeight="1">
      <c r="A3" s="163" t="s">
        <v>162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"/>
    </row>
    <row r="4" spans="1:18" s="3" customFormat="1" ht="26.25">
      <c r="A4" s="169" t="s">
        <v>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4"/>
    </row>
    <row r="5" spans="1:18" s="1" customFormat="1" ht="15" customHeight="1">
      <c r="B5" s="2"/>
      <c r="C5" s="6"/>
      <c r="D5" s="7"/>
      <c r="E5" s="6"/>
    </row>
    <row r="6" spans="1:18" s="64" customFormat="1" ht="21.95" customHeight="1">
      <c r="A6" s="65" t="s">
        <v>5</v>
      </c>
    </row>
    <row r="7" spans="1:18" ht="20.25">
      <c r="B7" s="5" t="s">
        <v>48</v>
      </c>
    </row>
    <row r="8" spans="1:18" s="13" customFormat="1" ht="20.25">
      <c r="A8" s="165" t="s">
        <v>30</v>
      </c>
      <c r="B8" s="166" t="s">
        <v>25</v>
      </c>
      <c r="C8" s="167" t="s">
        <v>31</v>
      </c>
      <c r="D8" s="23" t="s">
        <v>23</v>
      </c>
      <c r="E8" s="167" t="s">
        <v>32</v>
      </c>
      <c r="F8" s="23" t="s">
        <v>46</v>
      </c>
      <c r="G8" s="164" t="s">
        <v>33</v>
      </c>
      <c r="H8" s="164"/>
      <c r="I8" s="164"/>
      <c r="J8" s="164" t="s">
        <v>164</v>
      </c>
      <c r="K8" s="164"/>
      <c r="L8" s="164"/>
      <c r="M8" s="164"/>
      <c r="N8" s="164"/>
      <c r="O8" s="164"/>
      <c r="P8" s="164"/>
      <c r="Q8" s="164"/>
      <c r="R8" s="164"/>
    </row>
    <row r="9" spans="1:18" s="13" customFormat="1" ht="42" customHeight="1">
      <c r="A9" s="165"/>
      <c r="B9" s="166"/>
      <c r="C9" s="168"/>
      <c r="D9" s="24" t="s">
        <v>24</v>
      </c>
      <c r="E9" s="168"/>
      <c r="F9" s="25" t="s">
        <v>47</v>
      </c>
      <c r="G9" s="33" t="s">
        <v>34</v>
      </c>
      <c r="H9" s="33" t="s">
        <v>35</v>
      </c>
      <c r="I9" s="33" t="s">
        <v>36</v>
      </c>
      <c r="J9" s="33" t="s">
        <v>37</v>
      </c>
      <c r="K9" s="33" t="s">
        <v>38</v>
      </c>
      <c r="L9" s="33" t="s">
        <v>39</v>
      </c>
      <c r="M9" s="33" t="s">
        <v>40</v>
      </c>
      <c r="N9" s="33" t="s">
        <v>41</v>
      </c>
      <c r="O9" s="33" t="s">
        <v>42</v>
      </c>
      <c r="P9" s="33" t="s">
        <v>43</v>
      </c>
      <c r="Q9" s="33" t="s">
        <v>44</v>
      </c>
      <c r="R9" s="33" t="s">
        <v>45</v>
      </c>
    </row>
    <row r="10" spans="1:18" s="14" customFormat="1" ht="162.75" customHeight="1">
      <c r="A10" s="159">
        <v>1</v>
      </c>
      <c r="B10" s="27" t="s">
        <v>55</v>
      </c>
      <c r="C10" s="31" t="s">
        <v>154</v>
      </c>
      <c r="D10" s="32">
        <v>50000</v>
      </c>
      <c r="E10" s="159" t="s">
        <v>57</v>
      </c>
      <c r="F10" s="159" t="s">
        <v>12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4" customFormat="1" ht="20.100000000000001" customHeight="1">
      <c r="A11" s="93"/>
      <c r="B11" s="89"/>
      <c r="C11" s="185"/>
      <c r="D11" s="186"/>
      <c r="E11" s="93"/>
      <c r="F11" s="93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spans="1:18" s="14" customFormat="1" ht="20.100000000000001" customHeight="1">
      <c r="A12" s="93"/>
      <c r="B12" s="89"/>
      <c r="C12" s="185"/>
      <c r="D12" s="186"/>
      <c r="E12" s="93"/>
      <c r="F12" s="93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18" s="14" customFormat="1" ht="15.75" customHeight="1">
      <c r="A13" s="93"/>
      <c r="B13" s="89"/>
      <c r="C13" s="185"/>
      <c r="D13" s="186"/>
      <c r="E13" s="93"/>
      <c r="F13" s="93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18" s="109" customFormat="1" ht="23.25">
      <c r="A14" s="161" t="s">
        <v>462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</row>
    <row r="15" spans="1:18" s="13" customFormat="1" ht="20.25">
      <c r="A15" s="181" t="s">
        <v>30</v>
      </c>
      <c r="B15" s="168" t="s">
        <v>25</v>
      </c>
      <c r="C15" s="182" t="s">
        <v>31</v>
      </c>
      <c r="D15" s="183" t="s">
        <v>23</v>
      </c>
      <c r="E15" s="182" t="s">
        <v>32</v>
      </c>
      <c r="F15" s="183" t="s">
        <v>46</v>
      </c>
      <c r="G15" s="184" t="s">
        <v>33</v>
      </c>
      <c r="H15" s="184"/>
      <c r="I15" s="184"/>
      <c r="J15" s="184" t="s">
        <v>164</v>
      </c>
      <c r="K15" s="184"/>
      <c r="L15" s="184"/>
      <c r="M15" s="184"/>
      <c r="N15" s="184"/>
      <c r="O15" s="184"/>
      <c r="P15" s="184"/>
      <c r="Q15" s="184"/>
      <c r="R15" s="184"/>
    </row>
    <row r="16" spans="1:18" s="13" customFormat="1" ht="42" customHeight="1">
      <c r="A16" s="165"/>
      <c r="B16" s="166"/>
      <c r="C16" s="168"/>
      <c r="D16" s="24" t="s">
        <v>24</v>
      </c>
      <c r="E16" s="168"/>
      <c r="F16" s="160" t="s">
        <v>47</v>
      </c>
      <c r="G16" s="33" t="s">
        <v>34</v>
      </c>
      <c r="H16" s="33" t="s">
        <v>35</v>
      </c>
      <c r="I16" s="33" t="s">
        <v>36</v>
      </c>
      <c r="J16" s="33" t="s">
        <v>37</v>
      </c>
      <c r="K16" s="33" t="s">
        <v>38</v>
      </c>
      <c r="L16" s="33" t="s">
        <v>39</v>
      </c>
      <c r="M16" s="33" t="s">
        <v>40</v>
      </c>
      <c r="N16" s="33" t="s">
        <v>41</v>
      </c>
      <c r="O16" s="33" t="s">
        <v>42</v>
      </c>
      <c r="P16" s="33" t="s">
        <v>43</v>
      </c>
      <c r="Q16" s="33" t="s">
        <v>44</v>
      </c>
      <c r="R16" s="33" t="s">
        <v>45</v>
      </c>
    </row>
    <row r="17" spans="1:18" s="14" customFormat="1" ht="83.25" customHeight="1">
      <c r="A17" s="26">
        <v>2</v>
      </c>
      <c r="B17" s="27" t="s">
        <v>54</v>
      </c>
      <c r="C17" s="28" t="s">
        <v>155</v>
      </c>
      <c r="D17" s="29">
        <v>10000</v>
      </c>
      <c r="E17" s="26" t="s">
        <v>57</v>
      </c>
      <c r="F17" s="26" t="s">
        <v>12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s="13" customFormat="1" ht="18.75">
      <c r="A18" s="10" t="s">
        <v>6</v>
      </c>
      <c r="B18" s="10">
        <v>2</v>
      </c>
      <c r="C18" s="9"/>
      <c r="D18" s="17">
        <f>SUM(D10:D17)</f>
        <v>60000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s="13" customFormat="1" ht="18.75">
      <c r="A19" s="18"/>
      <c r="B19" s="18"/>
      <c r="C19" s="19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s="64" customFormat="1" ht="21.95" customHeight="1">
      <c r="A20" s="65" t="s">
        <v>5</v>
      </c>
    </row>
    <row r="21" spans="1:18" ht="20.25">
      <c r="B21" s="5" t="s">
        <v>14</v>
      </c>
    </row>
    <row r="22" spans="1:18" s="13" customFormat="1" ht="20.25">
      <c r="A22" s="165" t="s">
        <v>30</v>
      </c>
      <c r="B22" s="166" t="s">
        <v>25</v>
      </c>
      <c r="C22" s="167" t="s">
        <v>31</v>
      </c>
      <c r="D22" s="23" t="s">
        <v>23</v>
      </c>
      <c r="E22" s="167" t="s">
        <v>32</v>
      </c>
      <c r="F22" s="23" t="s">
        <v>46</v>
      </c>
      <c r="G22" s="164" t="s">
        <v>33</v>
      </c>
      <c r="H22" s="164"/>
      <c r="I22" s="164"/>
      <c r="J22" s="164" t="s">
        <v>164</v>
      </c>
      <c r="K22" s="164"/>
      <c r="L22" s="164"/>
      <c r="M22" s="164"/>
      <c r="N22" s="164"/>
      <c r="O22" s="164"/>
      <c r="P22" s="164"/>
      <c r="Q22" s="164"/>
      <c r="R22" s="164"/>
    </row>
    <row r="23" spans="1:18" s="13" customFormat="1" ht="42" customHeight="1">
      <c r="A23" s="165"/>
      <c r="B23" s="166"/>
      <c r="C23" s="168"/>
      <c r="D23" s="24" t="s">
        <v>24</v>
      </c>
      <c r="E23" s="168"/>
      <c r="F23" s="25" t="s">
        <v>47</v>
      </c>
      <c r="G23" s="33" t="s">
        <v>34</v>
      </c>
      <c r="H23" s="33" t="s">
        <v>35</v>
      </c>
      <c r="I23" s="33" t="s">
        <v>36</v>
      </c>
      <c r="J23" s="33" t="s">
        <v>37</v>
      </c>
      <c r="K23" s="33" t="s">
        <v>38</v>
      </c>
      <c r="L23" s="33" t="s">
        <v>39</v>
      </c>
      <c r="M23" s="33" t="s">
        <v>40</v>
      </c>
      <c r="N23" s="33" t="s">
        <v>41</v>
      </c>
      <c r="O23" s="33" t="s">
        <v>42</v>
      </c>
      <c r="P23" s="33" t="s">
        <v>43</v>
      </c>
      <c r="Q23" s="33" t="s">
        <v>44</v>
      </c>
      <c r="R23" s="33" t="s">
        <v>45</v>
      </c>
    </row>
    <row r="24" spans="1:18" s="14" customFormat="1" ht="124.5" customHeight="1">
      <c r="A24" s="26">
        <v>1</v>
      </c>
      <c r="B24" s="27" t="s">
        <v>56</v>
      </c>
      <c r="C24" s="34" t="s">
        <v>161</v>
      </c>
      <c r="D24" s="35">
        <v>90000</v>
      </c>
      <c r="E24" s="26" t="s">
        <v>57</v>
      </c>
      <c r="F24" s="26" t="s">
        <v>12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s="13" customFormat="1" ht="20.25">
      <c r="A25" s="36" t="s">
        <v>6</v>
      </c>
      <c r="B25" s="36">
        <v>1</v>
      </c>
      <c r="C25" s="37"/>
      <c r="D25" s="38">
        <f>D24</f>
        <v>90000</v>
      </c>
      <c r="E25" s="37"/>
      <c r="F25" s="37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s="14" customFormat="1" ht="15.75" customHeight="1">
      <c r="A26" s="93"/>
      <c r="B26" s="89"/>
      <c r="C26" s="185"/>
      <c r="D26" s="186"/>
      <c r="E26" s="93"/>
      <c r="F26" s="93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</row>
    <row r="27" spans="1:18" s="109" customFormat="1" ht="18" customHeight="1">
      <c r="A27" s="161" t="s">
        <v>463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</row>
    <row r="28" spans="1:18" s="64" customFormat="1" ht="21.95" customHeight="1">
      <c r="A28" s="65" t="s">
        <v>5</v>
      </c>
    </row>
    <row r="29" spans="1:18" ht="20.25">
      <c r="B29" s="5" t="s">
        <v>432</v>
      </c>
    </row>
    <row r="30" spans="1:18" s="13" customFormat="1" ht="20.25">
      <c r="A30" s="165" t="s">
        <v>30</v>
      </c>
      <c r="B30" s="166" t="s">
        <v>25</v>
      </c>
      <c r="C30" s="167" t="s">
        <v>31</v>
      </c>
      <c r="D30" s="23" t="s">
        <v>23</v>
      </c>
      <c r="E30" s="167" t="s">
        <v>32</v>
      </c>
      <c r="F30" s="23" t="s">
        <v>46</v>
      </c>
      <c r="G30" s="164" t="s">
        <v>33</v>
      </c>
      <c r="H30" s="164"/>
      <c r="I30" s="164"/>
      <c r="J30" s="164" t="s">
        <v>164</v>
      </c>
      <c r="K30" s="164"/>
      <c r="L30" s="164"/>
      <c r="M30" s="164"/>
      <c r="N30" s="164"/>
      <c r="O30" s="164"/>
      <c r="P30" s="164"/>
      <c r="Q30" s="164"/>
      <c r="R30" s="164"/>
    </row>
    <row r="31" spans="1:18" s="13" customFormat="1" ht="42" customHeight="1">
      <c r="A31" s="165"/>
      <c r="B31" s="166"/>
      <c r="C31" s="168"/>
      <c r="D31" s="24" t="s">
        <v>24</v>
      </c>
      <c r="E31" s="168"/>
      <c r="F31" s="25" t="s">
        <v>47</v>
      </c>
      <c r="G31" s="33" t="s">
        <v>34</v>
      </c>
      <c r="H31" s="33" t="s">
        <v>35</v>
      </c>
      <c r="I31" s="33" t="s">
        <v>36</v>
      </c>
      <c r="J31" s="33" t="s">
        <v>37</v>
      </c>
      <c r="K31" s="33" t="s">
        <v>38</v>
      </c>
      <c r="L31" s="33" t="s">
        <v>39</v>
      </c>
      <c r="M31" s="33" t="s">
        <v>40</v>
      </c>
      <c r="N31" s="33" t="s">
        <v>41</v>
      </c>
      <c r="O31" s="33" t="s">
        <v>42</v>
      </c>
      <c r="P31" s="33" t="s">
        <v>43</v>
      </c>
      <c r="Q31" s="33" t="s">
        <v>44</v>
      </c>
      <c r="R31" s="33" t="s">
        <v>45</v>
      </c>
    </row>
    <row r="32" spans="1:18" s="14" customFormat="1" ht="101.25" customHeight="1">
      <c r="A32" s="76">
        <v>1</v>
      </c>
      <c r="B32" s="80" t="s">
        <v>165</v>
      </c>
      <c r="C32" s="41" t="s">
        <v>166</v>
      </c>
      <c r="D32" s="81">
        <v>337000</v>
      </c>
      <c r="E32" s="77" t="s">
        <v>167</v>
      </c>
      <c r="F32" s="82" t="s">
        <v>20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s="14" customFormat="1" ht="101.25" customHeight="1">
      <c r="A33" s="26">
        <v>2</v>
      </c>
      <c r="B33" s="27" t="s">
        <v>168</v>
      </c>
      <c r="C33" s="79" t="s">
        <v>170</v>
      </c>
      <c r="D33" s="35">
        <v>314500</v>
      </c>
      <c r="E33" s="25" t="s">
        <v>169</v>
      </c>
      <c r="F33" s="26" t="s">
        <v>20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s="14" customFormat="1" ht="119.25" customHeight="1">
      <c r="A34" s="26">
        <v>3</v>
      </c>
      <c r="B34" s="80" t="s">
        <v>171</v>
      </c>
      <c r="C34" s="41" t="s">
        <v>179</v>
      </c>
      <c r="D34" s="81">
        <v>372000</v>
      </c>
      <c r="E34" s="77" t="s">
        <v>172</v>
      </c>
      <c r="F34" s="82" t="s">
        <v>20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s="14" customFormat="1" ht="21.95" customHeight="1">
      <c r="A35" s="93"/>
      <c r="B35" s="89"/>
      <c r="C35" s="95"/>
      <c r="D35" s="94"/>
      <c r="E35" s="92"/>
      <c r="F35" s="93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</row>
    <row r="36" spans="1:18" s="109" customFormat="1" ht="18" customHeight="1">
      <c r="A36" s="161" t="s">
        <v>464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</row>
    <row r="37" spans="1:18" s="13" customFormat="1" ht="20.25">
      <c r="A37" s="165" t="s">
        <v>30</v>
      </c>
      <c r="B37" s="166" t="s">
        <v>25</v>
      </c>
      <c r="C37" s="167" t="s">
        <v>31</v>
      </c>
      <c r="D37" s="23" t="s">
        <v>23</v>
      </c>
      <c r="E37" s="167" t="s">
        <v>32</v>
      </c>
      <c r="F37" s="23" t="s">
        <v>46</v>
      </c>
      <c r="G37" s="164" t="s">
        <v>33</v>
      </c>
      <c r="H37" s="164"/>
      <c r="I37" s="164"/>
      <c r="J37" s="164" t="s">
        <v>164</v>
      </c>
      <c r="K37" s="164"/>
      <c r="L37" s="164"/>
      <c r="M37" s="164"/>
      <c r="N37" s="164"/>
      <c r="O37" s="164"/>
      <c r="P37" s="164"/>
      <c r="Q37" s="164"/>
      <c r="R37" s="164"/>
    </row>
    <row r="38" spans="1:18" s="13" customFormat="1" ht="42" customHeight="1">
      <c r="A38" s="165"/>
      <c r="B38" s="166"/>
      <c r="C38" s="168"/>
      <c r="D38" s="24" t="s">
        <v>24</v>
      </c>
      <c r="E38" s="168"/>
      <c r="F38" s="160" t="s">
        <v>47</v>
      </c>
      <c r="G38" s="33" t="s">
        <v>34</v>
      </c>
      <c r="H38" s="33" t="s">
        <v>35</v>
      </c>
      <c r="I38" s="33" t="s">
        <v>36</v>
      </c>
      <c r="J38" s="33" t="s">
        <v>37</v>
      </c>
      <c r="K38" s="33" t="s">
        <v>38</v>
      </c>
      <c r="L38" s="33" t="s">
        <v>39</v>
      </c>
      <c r="M38" s="33" t="s">
        <v>40</v>
      </c>
      <c r="N38" s="33" t="s">
        <v>41</v>
      </c>
      <c r="O38" s="33" t="s">
        <v>42</v>
      </c>
      <c r="P38" s="33" t="s">
        <v>43</v>
      </c>
      <c r="Q38" s="33" t="s">
        <v>44</v>
      </c>
      <c r="R38" s="33" t="s">
        <v>45</v>
      </c>
    </row>
    <row r="39" spans="1:18" s="14" customFormat="1" ht="99" customHeight="1">
      <c r="A39" s="76">
        <v>4</v>
      </c>
      <c r="B39" s="83" t="s">
        <v>173</v>
      </c>
      <c r="C39" s="79" t="s">
        <v>174</v>
      </c>
      <c r="D39" s="84">
        <v>314500</v>
      </c>
      <c r="E39" s="74" t="s">
        <v>175</v>
      </c>
      <c r="F39" s="85" t="s">
        <v>20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s="14" customFormat="1" ht="142.5" customHeight="1">
      <c r="A40" s="26">
        <v>5</v>
      </c>
      <c r="B40" s="86" t="s">
        <v>176</v>
      </c>
      <c r="C40" s="41" t="s">
        <v>177</v>
      </c>
      <c r="D40" s="81">
        <v>333000</v>
      </c>
      <c r="E40" s="30" t="s">
        <v>178</v>
      </c>
      <c r="F40" s="82" t="s">
        <v>20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s="14" customFormat="1" ht="120.75" customHeight="1">
      <c r="A41" s="26">
        <v>6</v>
      </c>
      <c r="B41" s="86" t="s">
        <v>180</v>
      </c>
      <c r="C41" s="41" t="s">
        <v>181</v>
      </c>
      <c r="D41" s="81">
        <v>334000</v>
      </c>
      <c r="E41" s="30" t="s">
        <v>182</v>
      </c>
      <c r="F41" s="82" t="s">
        <v>20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s="14" customFormat="1" ht="24.75" customHeight="1">
      <c r="A42" s="93"/>
      <c r="B42" s="89"/>
      <c r="C42" s="95"/>
      <c r="D42" s="94"/>
      <c r="E42" s="92"/>
      <c r="F42" s="93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</row>
    <row r="43" spans="1:18" s="109" customFormat="1" ht="18" customHeight="1">
      <c r="A43" s="161" t="s">
        <v>465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</row>
    <row r="44" spans="1:18" s="13" customFormat="1" ht="20.25">
      <c r="A44" s="165" t="s">
        <v>30</v>
      </c>
      <c r="B44" s="166" t="s">
        <v>25</v>
      </c>
      <c r="C44" s="167" t="s">
        <v>31</v>
      </c>
      <c r="D44" s="23" t="s">
        <v>23</v>
      </c>
      <c r="E44" s="167" t="s">
        <v>32</v>
      </c>
      <c r="F44" s="23" t="s">
        <v>46</v>
      </c>
      <c r="G44" s="164" t="s">
        <v>33</v>
      </c>
      <c r="H44" s="164"/>
      <c r="I44" s="164"/>
      <c r="J44" s="164" t="s">
        <v>164</v>
      </c>
      <c r="K44" s="164"/>
      <c r="L44" s="164"/>
      <c r="M44" s="164"/>
      <c r="N44" s="164"/>
      <c r="O44" s="164"/>
      <c r="P44" s="164"/>
      <c r="Q44" s="164"/>
      <c r="R44" s="164"/>
    </row>
    <row r="45" spans="1:18" s="13" customFormat="1" ht="42" customHeight="1">
      <c r="A45" s="165"/>
      <c r="B45" s="166"/>
      <c r="C45" s="168"/>
      <c r="D45" s="24" t="s">
        <v>24</v>
      </c>
      <c r="E45" s="168"/>
      <c r="F45" s="74" t="s">
        <v>47</v>
      </c>
      <c r="G45" s="33" t="s">
        <v>34</v>
      </c>
      <c r="H45" s="33" t="s">
        <v>35</v>
      </c>
      <c r="I45" s="33" t="s">
        <v>36</v>
      </c>
      <c r="J45" s="33" t="s">
        <v>37</v>
      </c>
      <c r="K45" s="33" t="s">
        <v>38</v>
      </c>
      <c r="L45" s="33" t="s">
        <v>39</v>
      </c>
      <c r="M45" s="33" t="s">
        <v>40</v>
      </c>
      <c r="N45" s="33" t="s">
        <v>41</v>
      </c>
      <c r="O45" s="33" t="s">
        <v>42</v>
      </c>
      <c r="P45" s="33" t="s">
        <v>43</v>
      </c>
      <c r="Q45" s="33" t="s">
        <v>44</v>
      </c>
      <c r="R45" s="33" t="s">
        <v>45</v>
      </c>
    </row>
    <row r="46" spans="1:18" s="14" customFormat="1" ht="77.25" customHeight="1">
      <c r="A46" s="24">
        <v>7</v>
      </c>
      <c r="B46" s="27" t="s">
        <v>183</v>
      </c>
      <c r="C46" s="189" t="s">
        <v>184</v>
      </c>
      <c r="D46" s="35">
        <v>200000</v>
      </c>
      <c r="E46" s="77" t="s">
        <v>185</v>
      </c>
      <c r="F46" s="76" t="s">
        <v>20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 s="14" customFormat="1" ht="78" customHeight="1">
      <c r="A47" s="26">
        <v>8</v>
      </c>
      <c r="B47" s="83" t="s">
        <v>186</v>
      </c>
      <c r="C47" s="190" t="s">
        <v>188</v>
      </c>
      <c r="D47" s="84">
        <v>130000</v>
      </c>
      <c r="E47" s="74" t="s">
        <v>187</v>
      </c>
      <c r="F47" s="85" t="s">
        <v>20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 s="14" customFormat="1" ht="102" customHeight="1">
      <c r="A48" s="76">
        <v>9</v>
      </c>
      <c r="B48" s="86" t="s">
        <v>189</v>
      </c>
      <c r="C48" s="189" t="s">
        <v>191</v>
      </c>
      <c r="D48" s="81">
        <v>359000</v>
      </c>
      <c r="E48" s="77" t="s">
        <v>190</v>
      </c>
      <c r="F48" s="82" t="s">
        <v>20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8" s="14" customFormat="1" ht="102.75" customHeight="1">
      <c r="A49" s="24">
        <v>10</v>
      </c>
      <c r="B49" s="80" t="s">
        <v>192</v>
      </c>
      <c r="C49" s="189" t="s">
        <v>193</v>
      </c>
      <c r="D49" s="81">
        <v>375000</v>
      </c>
      <c r="E49" s="30" t="s">
        <v>194</v>
      </c>
      <c r="F49" s="82" t="s">
        <v>20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s="14" customFormat="1" ht="21.95" customHeight="1">
      <c r="A50" s="93"/>
      <c r="B50" s="89"/>
      <c r="C50" s="191"/>
      <c r="D50" s="94"/>
      <c r="E50" s="92"/>
      <c r="F50" s="93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</row>
    <row r="51" spans="1:18" s="109" customFormat="1" ht="21" customHeight="1">
      <c r="A51" s="161" t="s">
        <v>466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</row>
    <row r="52" spans="1:18" s="13" customFormat="1" ht="20.25">
      <c r="A52" s="165" t="s">
        <v>30</v>
      </c>
      <c r="B52" s="166" t="s">
        <v>25</v>
      </c>
      <c r="C52" s="167" t="s">
        <v>31</v>
      </c>
      <c r="D52" s="23" t="s">
        <v>23</v>
      </c>
      <c r="E52" s="167" t="s">
        <v>32</v>
      </c>
      <c r="F52" s="23" t="s">
        <v>46</v>
      </c>
      <c r="G52" s="164" t="s">
        <v>33</v>
      </c>
      <c r="H52" s="164"/>
      <c r="I52" s="164"/>
      <c r="J52" s="164" t="s">
        <v>164</v>
      </c>
      <c r="K52" s="164"/>
      <c r="L52" s="164"/>
      <c r="M52" s="164"/>
      <c r="N52" s="164"/>
      <c r="O52" s="164"/>
      <c r="P52" s="164"/>
      <c r="Q52" s="164"/>
      <c r="R52" s="164"/>
    </row>
    <row r="53" spans="1:18" s="13" customFormat="1" ht="42" customHeight="1">
      <c r="A53" s="165"/>
      <c r="B53" s="166"/>
      <c r="C53" s="168"/>
      <c r="D53" s="24" t="s">
        <v>24</v>
      </c>
      <c r="E53" s="168"/>
      <c r="F53" s="74" t="s">
        <v>47</v>
      </c>
      <c r="G53" s="33" t="s">
        <v>34</v>
      </c>
      <c r="H53" s="33" t="s">
        <v>35</v>
      </c>
      <c r="I53" s="33" t="s">
        <v>36</v>
      </c>
      <c r="J53" s="33" t="s">
        <v>37</v>
      </c>
      <c r="K53" s="33" t="s">
        <v>38</v>
      </c>
      <c r="L53" s="33" t="s">
        <v>39</v>
      </c>
      <c r="M53" s="33" t="s">
        <v>40</v>
      </c>
      <c r="N53" s="33" t="s">
        <v>41</v>
      </c>
      <c r="O53" s="33" t="s">
        <v>42</v>
      </c>
      <c r="P53" s="33" t="s">
        <v>43</v>
      </c>
      <c r="Q53" s="33" t="s">
        <v>44</v>
      </c>
      <c r="R53" s="33" t="s">
        <v>45</v>
      </c>
    </row>
    <row r="54" spans="1:18" s="14" customFormat="1" ht="97.5" customHeight="1">
      <c r="A54" s="26">
        <v>11</v>
      </c>
      <c r="B54" s="80" t="s">
        <v>195</v>
      </c>
      <c r="C54" s="41" t="s">
        <v>196</v>
      </c>
      <c r="D54" s="81">
        <v>370000</v>
      </c>
      <c r="E54" s="30" t="s">
        <v>197</v>
      </c>
      <c r="F54" s="82" t="s">
        <v>20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s="14" customFormat="1" ht="135.75" customHeight="1">
      <c r="A55" s="26">
        <v>12</v>
      </c>
      <c r="B55" s="86" t="s">
        <v>198</v>
      </c>
      <c r="C55" s="41" t="s">
        <v>212</v>
      </c>
      <c r="D55" s="81">
        <v>330000</v>
      </c>
      <c r="E55" s="30" t="s">
        <v>199</v>
      </c>
      <c r="F55" s="82" t="s">
        <v>20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s="14" customFormat="1" ht="141" customHeight="1">
      <c r="A56" s="26">
        <v>13</v>
      </c>
      <c r="B56" s="86" t="s">
        <v>200</v>
      </c>
      <c r="C56" s="41" t="s">
        <v>201</v>
      </c>
      <c r="D56" s="81">
        <v>316000</v>
      </c>
      <c r="E56" s="30" t="s">
        <v>202</v>
      </c>
      <c r="F56" s="82" t="s">
        <v>20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 s="14" customFormat="1" ht="14.25" customHeight="1">
      <c r="A57" s="93"/>
      <c r="B57" s="89"/>
      <c r="C57" s="95"/>
      <c r="D57" s="94"/>
      <c r="E57" s="92"/>
      <c r="F57" s="93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</row>
    <row r="58" spans="1:18" s="109" customFormat="1" ht="16.5" customHeight="1">
      <c r="A58" s="161" t="s">
        <v>467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</row>
    <row r="59" spans="1:18" s="13" customFormat="1" ht="20.25">
      <c r="A59" s="165" t="s">
        <v>30</v>
      </c>
      <c r="B59" s="166" t="s">
        <v>25</v>
      </c>
      <c r="C59" s="167" t="s">
        <v>31</v>
      </c>
      <c r="D59" s="23" t="s">
        <v>23</v>
      </c>
      <c r="E59" s="167" t="s">
        <v>32</v>
      </c>
      <c r="F59" s="23" t="s">
        <v>46</v>
      </c>
      <c r="G59" s="164" t="s">
        <v>33</v>
      </c>
      <c r="H59" s="164"/>
      <c r="I59" s="164"/>
      <c r="J59" s="164" t="s">
        <v>164</v>
      </c>
      <c r="K59" s="164"/>
      <c r="L59" s="164"/>
      <c r="M59" s="164"/>
      <c r="N59" s="164"/>
      <c r="O59" s="164"/>
      <c r="P59" s="164"/>
      <c r="Q59" s="164"/>
      <c r="R59" s="164"/>
    </row>
    <row r="60" spans="1:18" s="13" customFormat="1" ht="42" customHeight="1">
      <c r="A60" s="165"/>
      <c r="B60" s="166"/>
      <c r="C60" s="168"/>
      <c r="D60" s="24" t="s">
        <v>24</v>
      </c>
      <c r="E60" s="168"/>
      <c r="F60" s="74" t="s">
        <v>47</v>
      </c>
      <c r="G60" s="33" t="s">
        <v>34</v>
      </c>
      <c r="H60" s="33" t="s">
        <v>35</v>
      </c>
      <c r="I60" s="33" t="s">
        <v>36</v>
      </c>
      <c r="J60" s="33" t="s">
        <v>37</v>
      </c>
      <c r="K60" s="33" t="s">
        <v>38</v>
      </c>
      <c r="L60" s="33" t="s">
        <v>39</v>
      </c>
      <c r="M60" s="33" t="s">
        <v>40</v>
      </c>
      <c r="N60" s="33" t="s">
        <v>41</v>
      </c>
      <c r="O60" s="33" t="s">
        <v>42</v>
      </c>
      <c r="P60" s="33" t="s">
        <v>43</v>
      </c>
      <c r="Q60" s="33" t="s">
        <v>44</v>
      </c>
      <c r="R60" s="33" t="s">
        <v>45</v>
      </c>
    </row>
    <row r="61" spans="1:18" s="14" customFormat="1" ht="120" customHeight="1">
      <c r="A61" s="26">
        <v>14</v>
      </c>
      <c r="B61" s="86" t="s">
        <v>203</v>
      </c>
      <c r="C61" s="41" t="s">
        <v>204</v>
      </c>
      <c r="D61" s="81">
        <v>330000</v>
      </c>
      <c r="E61" s="30" t="s">
        <v>205</v>
      </c>
      <c r="F61" s="82" t="s">
        <v>20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1:18" s="14" customFormat="1" ht="200.25" customHeight="1">
      <c r="A62" s="26">
        <v>15</v>
      </c>
      <c r="B62" s="86" t="s">
        <v>206</v>
      </c>
      <c r="C62" s="41" t="s">
        <v>207</v>
      </c>
      <c r="D62" s="81">
        <v>354000</v>
      </c>
      <c r="E62" s="30" t="s">
        <v>208</v>
      </c>
      <c r="F62" s="82" t="s">
        <v>20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8" s="14" customFormat="1" ht="21.95" customHeight="1">
      <c r="A63" s="93"/>
      <c r="B63" s="89"/>
      <c r="C63" s="95"/>
      <c r="D63" s="94"/>
      <c r="E63" s="92"/>
      <c r="F63" s="93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</row>
    <row r="64" spans="1:18" s="14" customFormat="1" ht="21.95" customHeight="1">
      <c r="A64" s="93"/>
      <c r="B64" s="89"/>
      <c r="C64" s="95"/>
      <c r="D64" s="94"/>
      <c r="E64" s="92"/>
      <c r="F64" s="93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</row>
    <row r="65" spans="1:18" s="14" customFormat="1" ht="20.100000000000001" customHeight="1">
      <c r="A65" s="93"/>
      <c r="B65" s="89"/>
      <c r="C65" s="95"/>
      <c r="D65" s="94"/>
      <c r="E65" s="92"/>
      <c r="F65" s="93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</row>
    <row r="66" spans="1:18" s="109" customFormat="1" ht="20.25" customHeight="1">
      <c r="A66" s="161" t="s">
        <v>468</v>
      </c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</row>
    <row r="67" spans="1:18" s="13" customFormat="1" ht="20.25">
      <c r="A67" s="165" t="s">
        <v>30</v>
      </c>
      <c r="B67" s="166" t="s">
        <v>25</v>
      </c>
      <c r="C67" s="167" t="s">
        <v>31</v>
      </c>
      <c r="D67" s="23" t="s">
        <v>23</v>
      </c>
      <c r="E67" s="167" t="s">
        <v>32</v>
      </c>
      <c r="F67" s="23" t="s">
        <v>46</v>
      </c>
      <c r="G67" s="164" t="s">
        <v>33</v>
      </c>
      <c r="H67" s="164"/>
      <c r="I67" s="164"/>
      <c r="J67" s="164" t="s">
        <v>164</v>
      </c>
      <c r="K67" s="164"/>
      <c r="L67" s="164"/>
      <c r="M67" s="164"/>
      <c r="N67" s="164"/>
      <c r="O67" s="164"/>
      <c r="P67" s="164"/>
      <c r="Q67" s="164"/>
      <c r="R67" s="164"/>
    </row>
    <row r="68" spans="1:18" s="13" customFormat="1" ht="42" customHeight="1">
      <c r="A68" s="165"/>
      <c r="B68" s="166"/>
      <c r="C68" s="168"/>
      <c r="D68" s="24" t="s">
        <v>24</v>
      </c>
      <c r="E68" s="168"/>
      <c r="F68" s="160" t="s">
        <v>47</v>
      </c>
      <c r="G68" s="33" t="s">
        <v>34</v>
      </c>
      <c r="H68" s="33" t="s">
        <v>35</v>
      </c>
      <c r="I68" s="33" t="s">
        <v>36</v>
      </c>
      <c r="J68" s="33" t="s">
        <v>37</v>
      </c>
      <c r="K68" s="33" t="s">
        <v>38</v>
      </c>
      <c r="L68" s="33" t="s">
        <v>39</v>
      </c>
      <c r="M68" s="33" t="s">
        <v>40</v>
      </c>
      <c r="N68" s="33" t="s">
        <v>41</v>
      </c>
      <c r="O68" s="33" t="s">
        <v>42</v>
      </c>
      <c r="P68" s="33" t="s">
        <v>43</v>
      </c>
      <c r="Q68" s="33" t="s">
        <v>44</v>
      </c>
      <c r="R68" s="33" t="s">
        <v>45</v>
      </c>
    </row>
    <row r="69" spans="1:18" s="14" customFormat="1" ht="102.75" customHeight="1">
      <c r="A69" s="24">
        <v>16</v>
      </c>
      <c r="B69" s="40" t="s">
        <v>209</v>
      </c>
      <c r="C69" s="79" t="s">
        <v>210</v>
      </c>
      <c r="D69" s="42">
        <v>300000</v>
      </c>
      <c r="E69" s="25" t="s">
        <v>211</v>
      </c>
      <c r="F69" s="43" t="s">
        <v>20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1:18" s="22" customFormat="1" ht="20.25">
      <c r="A70" s="44" t="s">
        <v>6</v>
      </c>
      <c r="B70" s="44">
        <v>16</v>
      </c>
      <c r="C70" s="45"/>
      <c r="D70" s="46">
        <f>SUM(D32:D69)</f>
        <v>5069000</v>
      </c>
      <c r="E70" s="45"/>
      <c r="F70" s="45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87" spans="1:18" s="14" customFormat="1" ht="20.100000000000001" customHeight="1">
      <c r="A87" s="93"/>
      <c r="B87" s="89"/>
      <c r="C87" s="95"/>
      <c r="D87" s="94"/>
      <c r="E87" s="92"/>
      <c r="F87" s="93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</row>
    <row r="88" spans="1:18" s="109" customFormat="1" ht="20.25" customHeight="1">
      <c r="A88" s="161" t="s">
        <v>469</v>
      </c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</row>
  </sheetData>
  <mergeCells count="65">
    <mergeCell ref="A88:R88"/>
    <mergeCell ref="A51:R51"/>
    <mergeCell ref="A58:R58"/>
    <mergeCell ref="A66:R66"/>
    <mergeCell ref="A67:A68"/>
    <mergeCell ref="B67:B68"/>
    <mergeCell ref="C67:C68"/>
    <mergeCell ref="E67:E68"/>
    <mergeCell ref="G67:I67"/>
    <mergeCell ref="J67:R67"/>
    <mergeCell ref="J15:R15"/>
    <mergeCell ref="A14:R14"/>
    <mergeCell ref="A27:R27"/>
    <mergeCell ref="A37:A38"/>
    <mergeCell ref="B37:B38"/>
    <mergeCell ref="C37:C38"/>
    <mergeCell ref="E37:E38"/>
    <mergeCell ref="G37:I37"/>
    <mergeCell ref="J37:R37"/>
    <mergeCell ref="A36:R36"/>
    <mergeCell ref="A15:A16"/>
    <mergeCell ref="B15:B16"/>
    <mergeCell ref="C15:C16"/>
    <mergeCell ref="E15:E16"/>
    <mergeCell ref="G15:I15"/>
    <mergeCell ref="A30:A31"/>
    <mergeCell ref="B30:B31"/>
    <mergeCell ref="C30:C31"/>
    <mergeCell ref="G22:I22"/>
    <mergeCell ref="J22:R22"/>
    <mergeCell ref="A2:Q2"/>
    <mergeCell ref="A3:Q3"/>
    <mergeCell ref="A4:Q4"/>
    <mergeCell ref="E30:E31"/>
    <mergeCell ref="G30:I30"/>
    <mergeCell ref="G8:I8"/>
    <mergeCell ref="J8:R8"/>
    <mergeCell ref="A8:A9"/>
    <mergeCell ref="B8:B9"/>
    <mergeCell ref="C8:C9"/>
    <mergeCell ref="E8:E9"/>
    <mergeCell ref="J30:R30"/>
    <mergeCell ref="A22:A23"/>
    <mergeCell ref="B22:B23"/>
    <mergeCell ref="C22:C23"/>
    <mergeCell ref="E22:E23"/>
    <mergeCell ref="A44:A45"/>
    <mergeCell ref="B44:B45"/>
    <mergeCell ref="C44:C45"/>
    <mergeCell ref="E44:E45"/>
    <mergeCell ref="G44:I44"/>
    <mergeCell ref="J44:R44"/>
    <mergeCell ref="A43:R43"/>
    <mergeCell ref="J52:R52"/>
    <mergeCell ref="A59:A60"/>
    <mergeCell ref="B59:B60"/>
    <mergeCell ref="C59:C60"/>
    <mergeCell ref="E59:E60"/>
    <mergeCell ref="G59:I59"/>
    <mergeCell ref="J59:R59"/>
    <mergeCell ref="A52:A53"/>
    <mergeCell ref="B52:B53"/>
    <mergeCell ref="C52:C53"/>
    <mergeCell ref="E52:E53"/>
    <mergeCell ref="G52:I52"/>
  </mergeCells>
  <pageMargins left="0.78740157480314965" right="0.78740157480314965" top="0.98425196850393704" bottom="0.98425196850393704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9"/>
  <sheetViews>
    <sheetView topLeftCell="A435" zoomScale="130" zoomScaleNormal="130" workbookViewId="0">
      <selection activeCell="A439" sqref="A439:XFD439"/>
    </sheetView>
  </sheetViews>
  <sheetFormatPr defaultRowHeight="15"/>
  <cols>
    <col min="1" max="1" width="4.140625" style="8" customWidth="1"/>
    <col min="2" max="2" width="24.140625" style="8" customWidth="1"/>
    <col min="3" max="3" width="23.7109375" style="8" customWidth="1"/>
    <col min="4" max="4" width="13.5703125" style="8" customWidth="1"/>
    <col min="5" max="5" width="11.42578125" style="8" customWidth="1"/>
    <col min="6" max="6" width="10.7109375" style="8" customWidth="1"/>
    <col min="7" max="18" width="3.42578125" style="8" customWidth="1"/>
    <col min="19" max="16384" width="9.140625" style="8"/>
  </cols>
  <sheetData>
    <row r="1" spans="1:18" ht="24.95" customHeight="1"/>
    <row r="2" spans="1:18" s="3" customFormat="1" ht="26.25">
      <c r="A2" s="169" t="s">
        <v>29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18" s="3" customFormat="1" ht="26.25">
      <c r="A3" s="163" t="s">
        <v>162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s="3" customFormat="1" ht="26.25">
      <c r="A4" s="169" t="s">
        <v>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18" s="1" customFormat="1" ht="15" customHeight="1">
      <c r="B5" s="2"/>
      <c r="C5" s="6"/>
      <c r="D5" s="7"/>
      <c r="E5" s="6"/>
    </row>
    <row r="6" spans="1:18" s="64" customFormat="1" ht="21.95" customHeight="1">
      <c r="A6" s="170" t="s">
        <v>49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</row>
    <row r="7" spans="1:18" ht="20.25" customHeight="1">
      <c r="B7" s="5" t="s">
        <v>15</v>
      </c>
    </row>
    <row r="8" spans="1:18" s="13" customFormat="1" ht="20.25">
      <c r="A8" s="165" t="s">
        <v>30</v>
      </c>
      <c r="B8" s="166" t="s">
        <v>25</v>
      </c>
      <c r="C8" s="167" t="s">
        <v>31</v>
      </c>
      <c r="D8" s="23" t="s">
        <v>23</v>
      </c>
      <c r="E8" s="167" t="s">
        <v>32</v>
      </c>
      <c r="F8" s="23" t="s">
        <v>46</v>
      </c>
      <c r="G8" s="164" t="s">
        <v>33</v>
      </c>
      <c r="H8" s="164"/>
      <c r="I8" s="164"/>
      <c r="J8" s="164" t="s">
        <v>164</v>
      </c>
      <c r="K8" s="164"/>
      <c r="L8" s="164"/>
      <c r="M8" s="164"/>
      <c r="N8" s="164"/>
      <c r="O8" s="164"/>
      <c r="P8" s="164"/>
      <c r="Q8" s="164"/>
      <c r="R8" s="164"/>
    </row>
    <row r="9" spans="1:18" s="13" customFormat="1" ht="42" customHeight="1">
      <c r="A9" s="165"/>
      <c r="B9" s="166"/>
      <c r="C9" s="168"/>
      <c r="D9" s="24" t="s">
        <v>24</v>
      </c>
      <c r="E9" s="168"/>
      <c r="F9" s="25" t="s">
        <v>47</v>
      </c>
      <c r="G9" s="33" t="s">
        <v>34</v>
      </c>
      <c r="H9" s="33" t="s">
        <v>35</v>
      </c>
      <c r="I9" s="33" t="s">
        <v>36</v>
      </c>
      <c r="J9" s="33" t="s">
        <v>37</v>
      </c>
      <c r="K9" s="33" t="s">
        <v>38</v>
      </c>
      <c r="L9" s="33" t="s">
        <v>39</v>
      </c>
      <c r="M9" s="33" t="s">
        <v>40</v>
      </c>
      <c r="N9" s="33" t="s">
        <v>41</v>
      </c>
      <c r="O9" s="33" t="s">
        <v>42</v>
      </c>
      <c r="P9" s="33" t="s">
        <v>43</v>
      </c>
      <c r="Q9" s="33" t="s">
        <v>44</v>
      </c>
      <c r="R9" s="33" t="s">
        <v>45</v>
      </c>
    </row>
    <row r="10" spans="1:18" s="13" customFormat="1" ht="80.25" customHeight="1">
      <c r="A10" s="56">
        <v>1</v>
      </c>
      <c r="B10" s="57" t="s">
        <v>440</v>
      </c>
      <c r="C10" s="171" t="s">
        <v>439</v>
      </c>
      <c r="D10" s="59">
        <v>23000</v>
      </c>
      <c r="E10" s="104" t="s">
        <v>230</v>
      </c>
      <c r="F10" s="97" t="s">
        <v>12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1:18" s="13" customFormat="1" ht="41.25" customHeight="1">
      <c r="A11" s="103"/>
      <c r="B11" s="58" t="s">
        <v>224</v>
      </c>
      <c r="C11" s="172"/>
      <c r="D11" s="59"/>
      <c r="E11" s="104"/>
      <c r="F11" s="63"/>
      <c r="G11" s="105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</row>
    <row r="12" spans="1:18" s="13" customFormat="1" ht="81.75" customHeight="1">
      <c r="A12" s="24"/>
      <c r="B12" s="54" t="s">
        <v>225</v>
      </c>
      <c r="C12" s="54"/>
      <c r="D12" s="55"/>
      <c r="E12" s="160"/>
      <c r="F12" s="160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s="13" customFormat="1" ht="18.75" customHeight="1">
      <c r="A13" s="93"/>
      <c r="B13" s="185"/>
      <c r="C13" s="185"/>
      <c r="D13" s="192"/>
      <c r="E13" s="92"/>
      <c r="F13" s="92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</row>
    <row r="14" spans="1:18" s="109" customFormat="1" ht="20.25" customHeight="1">
      <c r="A14" s="161" t="s">
        <v>470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</row>
    <row r="15" spans="1:18" s="13" customFormat="1" ht="20.25">
      <c r="A15" s="165" t="s">
        <v>30</v>
      </c>
      <c r="B15" s="166" t="s">
        <v>25</v>
      </c>
      <c r="C15" s="167" t="s">
        <v>31</v>
      </c>
      <c r="D15" s="23" t="s">
        <v>23</v>
      </c>
      <c r="E15" s="167" t="s">
        <v>32</v>
      </c>
      <c r="F15" s="23" t="s">
        <v>46</v>
      </c>
      <c r="G15" s="164" t="s">
        <v>33</v>
      </c>
      <c r="H15" s="164"/>
      <c r="I15" s="164"/>
      <c r="J15" s="164" t="s">
        <v>164</v>
      </c>
      <c r="K15" s="164"/>
      <c r="L15" s="164"/>
      <c r="M15" s="164"/>
      <c r="N15" s="164"/>
      <c r="O15" s="164"/>
      <c r="P15" s="164"/>
      <c r="Q15" s="164"/>
      <c r="R15" s="164"/>
    </row>
    <row r="16" spans="1:18" s="13" customFormat="1" ht="42" customHeight="1">
      <c r="A16" s="165"/>
      <c r="B16" s="166"/>
      <c r="C16" s="168"/>
      <c r="D16" s="24" t="s">
        <v>24</v>
      </c>
      <c r="E16" s="168"/>
      <c r="F16" s="74" t="s">
        <v>47</v>
      </c>
      <c r="G16" s="33" t="s">
        <v>34</v>
      </c>
      <c r="H16" s="33" t="s">
        <v>35</v>
      </c>
      <c r="I16" s="33" t="s">
        <v>36</v>
      </c>
      <c r="J16" s="33" t="s">
        <v>37</v>
      </c>
      <c r="K16" s="33" t="s">
        <v>38</v>
      </c>
      <c r="L16" s="33" t="s">
        <v>39</v>
      </c>
      <c r="M16" s="33" t="s">
        <v>40</v>
      </c>
      <c r="N16" s="33" t="s">
        <v>41</v>
      </c>
      <c r="O16" s="33" t="s">
        <v>42</v>
      </c>
      <c r="P16" s="33" t="s">
        <v>43</v>
      </c>
      <c r="Q16" s="33" t="s">
        <v>44</v>
      </c>
      <c r="R16" s="33" t="s">
        <v>45</v>
      </c>
    </row>
    <row r="17" spans="1:18" s="13" customFormat="1" ht="39.75" customHeight="1">
      <c r="A17" s="103"/>
      <c r="B17" s="58" t="s">
        <v>226</v>
      </c>
      <c r="C17" s="58"/>
      <c r="D17" s="59"/>
      <c r="E17" s="78"/>
      <c r="F17" s="60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</row>
    <row r="18" spans="1:18" s="13" customFormat="1" ht="79.5" customHeight="1">
      <c r="A18" s="103"/>
      <c r="B18" s="58" t="s">
        <v>227</v>
      </c>
      <c r="C18" s="58"/>
      <c r="D18" s="59"/>
      <c r="E18" s="78"/>
      <c r="F18" s="78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</row>
    <row r="19" spans="1:18" s="13" customFormat="1" ht="100.5" customHeight="1">
      <c r="A19" s="103"/>
      <c r="B19" s="58" t="s">
        <v>228</v>
      </c>
      <c r="C19" s="58"/>
      <c r="D19" s="59"/>
      <c r="E19" s="78"/>
      <c r="F19" s="60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</row>
    <row r="20" spans="1:18" s="13" customFormat="1" ht="100.5" customHeight="1">
      <c r="A20" s="24"/>
      <c r="B20" s="54" t="s">
        <v>229</v>
      </c>
      <c r="C20" s="54"/>
      <c r="D20" s="55"/>
      <c r="E20" s="74"/>
      <c r="F20" s="7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s="13" customFormat="1" ht="44.25" customHeight="1">
      <c r="A21" s="93"/>
      <c r="B21" s="185"/>
      <c r="C21" s="185"/>
      <c r="D21" s="192"/>
      <c r="E21" s="92"/>
      <c r="F21" s="92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</row>
    <row r="22" spans="1:18" s="13" customFormat="1" ht="20.100000000000001" customHeight="1">
      <c r="A22" s="93"/>
      <c r="B22" s="185"/>
      <c r="C22" s="185"/>
      <c r="D22" s="192"/>
      <c r="E22" s="92"/>
      <c r="F22" s="92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</row>
    <row r="23" spans="1:18" s="109" customFormat="1" ht="20.25" customHeight="1">
      <c r="A23" s="161" t="s">
        <v>471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</row>
    <row r="24" spans="1:18" s="13" customFormat="1" ht="20.25">
      <c r="A24" s="165" t="s">
        <v>30</v>
      </c>
      <c r="B24" s="166" t="s">
        <v>25</v>
      </c>
      <c r="C24" s="167" t="s">
        <v>31</v>
      </c>
      <c r="D24" s="23" t="s">
        <v>23</v>
      </c>
      <c r="E24" s="167" t="s">
        <v>32</v>
      </c>
      <c r="F24" s="23" t="s">
        <v>46</v>
      </c>
      <c r="G24" s="164" t="s">
        <v>33</v>
      </c>
      <c r="H24" s="164"/>
      <c r="I24" s="164"/>
      <c r="J24" s="164" t="s">
        <v>164</v>
      </c>
      <c r="K24" s="164"/>
      <c r="L24" s="164"/>
      <c r="M24" s="164"/>
      <c r="N24" s="164"/>
      <c r="O24" s="164"/>
      <c r="P24" s="164"/>
      <c r="Q24" s="164"/>
      <c r="R24" s="164"/>
    </row>
    <row r="25" spans="1:18" s="13" customFormat="1" ht="42" customHeight="1">
      <c r="A25" s="165"/>
      <c r="B25" s="166"/>
      <c r="C25" s="168"/>
      <c r="D25" s="24" t="s">
        <v>24</v>
      </c>
      <c r="E25" s="168"/>
      <c r="F25" s="74" t="s">
        <v>47</v>
      </c>
      <c r="G25" s="33" t="s">
        <v>34</v>
      </c>
      <c r="H25" s="33" t="s">
        <v>35</v>
      </c>
      <c r="I25" s="33" t="s">
        <v>36</v>
      </c>
      <c r="J25" s="33" t="s">
        <v>37</v>
      </c>
      <c r="K25" s="33" t="s">
        <v>38</v>
      </c>
      <c r="L25" s="33" t="s">
        <v>39</v>
      </c>
      <c r="M25" s="33" t="s">
        <v>40</v>
      </c>
      <c r="N25" s="33" t="s">
        <v>41</v>
      </c>
      <c r="O25" s="33" t="s">
        <v>42</v>
      </c>
      <c r="P25" s="33" t="s">
        <v>43</v>
      </c>
      <c r="Q25" s="33" t="s">
        <v>44</v>
      </c>
      <c r="R25" s="33" t="s">
        <v>45</v>
      </c>
    </row>
    <row r="26" spans="1:18" s="14" customFormat="1" ht="95.25" customHeight="1">
      <c r="A26" s="76">
        <v>2</v>
      </c>
      <c r="B26" s="194" t="s">
        <v>441</v>
      </c>
      <c r="C26" s="196" t="s">
        <v>442</v>
      </c>
      <c r="D26" s="35">
        <v>15000</v>
      </c>
      <c r="E26" s="77" t="s">
        <v>230</v>
      </c>
      <c r="F26" s="27" t="s">
        <v>12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s="14" customFormat="1" ht="131.25" customHeight="1">
      <c r="A27" s="26">
        <v>3</v>
      </c>
      <c r="B27" s="197" t="s">
        <v>443</v>
      </c>
      <c r="C27" s="195" t="s">
        <v>445</v>
      </c>
      <c r="D27" s="72">
        <v>15000</v>
      </c>
      <c r="E27" s="74" t="s">
        <v>230</v>
      </c>
      <c r="F27" s="63" t="s">
        <v>12</v>
      </c>
      <c r="G27" s="107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s="14" customFormat="1" ht="135.75" customHeight="1">
      <c r="A28" s="26">
        <v>4</v>
      </c>
      <c r="B28" s="198" t="s">
        <v>444</v>
      </c>
      <c r="C28" s="199" t="s">
        <v>446</v>
      </c>
      <c r="D28" s="35">
        <v>50000</v>
      </c>
      <c r="E28" s="77" t="s">
        <v>230</v>
      </c>
      <c r="F28" s="27" t="s">
        <v>12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s="15" customFormat="1" ht="20.25">
      <c r="A29" s="36" t="s">
        <v>6</v>
      </c>
      <c r="B29" s="36">
        <v>4</v>
      </c>
      <c r="C29" s="47"/>
      <c r="D29" s="48">
        <f>SUM(D10:D28)</f>
        <v>103000</v>
      </c>
      <c r="E29" s="47"/>
      <c r="F29" s="47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109" customFormat="1" ht="21.75" customHeight="1">
      <c r="A30" s="161" t="s">
        <v>472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</row>
    <row r="31" spans="1:18" s="64" customFormat="1" ht="21.95" customHeight="1">
      <c r="A31" s="170" t="s">
        <v>49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ht="20.25">
      <c r="B32" s="5" t="s">
        <v>238</v>
      </c>
    </row>
    <row r="33" spans="1:18" s="13" customFormat="1" ht="20.25">
      <c r="A33" s="165" t="s">
        <v>30</v>
      </c>
      <c r="B33" s="166" t="s">
        <v>25</v>
      </c>
      <c r="C33" s="167" t="s">
        <v>31</v>
      </c>
      <c r="D33" s="23" t="s">
        <v>23</v>
      </c>
      <c r="E33" s="167" t="s">
        <v>32</v>
      </c>
      <c r="F33" s="23" t="s">
        <v>46</v>
      </c>
      <c r="G33" s="164" t="s">
        <v>33</v>
      </c>
      <c r="H33" s="164"/>
      <c r="I33" s="164"/>
      <c r="J33" s="164" t="s">
        <v>164</v>
      </c>
      <c r="K33" s="164"/>
      <c r="L33" s="164"/>
      <c r="M33" s="164"/>
      <c r="N33" s="164"/>
      <c r="O33" s="164"/>
      <c r="P33" s="164"/>
      <c r="Q33" s="164"/>
      <c r="R33" s="164"/>
    </row>
    <row r="34" spans="1:18" s="13" customFormat="1" ht="42" customHeight="1">
      <c r="A34" s="165"/>
      <c r="B34" s="166"/>
      <c r="C34" s="168"/>
      <c r="D34" s="24" t="s">
        <v>24</v>
      </c>
      <c r="E34" s="168"/>
      <c r="F34" s="25" t="s">
        <v>47</v>
      </c>
      <c r="G34" s="33" t="s">
        <v>34</v>
      </c>
      <c r="H34" s="33" t="s">
        <v>35</v>
      </c>
      <c r="I34" s="33" t="s">
        <v>36</v>
      </c>
      <c r="J34" s="33" t="s">
        <v>37</v>
      </c>
      <c r="K34" s="33" t="s">
        <v>38</v>
      </c>
      <c r="L34" s="33" t="s">
        <v>39</v>
      </c>
      <c r="M34" s="33" t="s">
        <v>40</v>
      </c>
      <c r="N34" s="33" t="s">
        <v>41</v>
      </c>
      <c r="O34" s="33" t="s">
        <v>42</v>
      </c>
      <c r="P34" s="33" t="s">
        <v>43</v>
      </c>
      <c r="Q34" s="33" t="s">
        <v>44</v>
      </c>
      <c r="R34" s="33" t="s">
        <v>45</v>
      </c>
    </row>
    <row r="35" spans="1:18" s="13" customFormat="1" ht="81" customHeight="1">
      <c r="A35" s="26">
        <v>1</v>
      </c>
      <c r="B35" s="27" t="s">
        <v>59</v>
      </c>
      <c r="C35" s="27" t="s">
        <v>60</v>
      </c>
      <c r="D35" s="35">
        <v>35000</v>
      </c>
      <c r="E35" s="26" t="s">
        <v>57</v>
      </c>
      <c r="F35" s="30" t="s">
        <v>13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s="13" customFormat="1" ht="123" customHeight="1">
      <c r="A36" s="26">
        <v>2</v>
      </c>
      <c r="B36" s="28" t="s">
        <v>214</v>
      </c>
      <c r="C36" s="27" t="s">
        <v>215</v>
      </c>
      <c r="D36" s="35">
        <v>30000</v>
      </c>
      <c r="E36" s="26" t="s">
        <v>57</v>
      </c>
      <c r="F36" s="30" t="s">
        <v>13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s="13" customFormat="1" ht="83.25" customHeight="1">
      <c r="A37" s="26">
        <v>3</v>
      </c>
      <c r="B37" s="28" t="s">
        <v>216</v>
      </c>
      <c r="C37" s="27" t="s">
        <v>217</v>
      </c>
      <c r="D37" s="35">
        <v>30000</v>
      </c>
      <c r="E37" s="26" t="s">
        <v>57</v>
      </c>
      <c r="F37" s="30" t="s">
        <v>13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s="13" customFormat="1" ht="20.100000000000001" customHeight="1">
      <c r="A38" s="93"/>
      <c r="B38" s="185"/>
      <c r="C38" s="185"/>
      <c r="D38" s="192"/>
      <c r="E38" s="92"/>
      <c r="F38" s="92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</row>
    <row r="39" spans="1:18" s="13" customFormat="1" ht="32.25" customHeight="1">
      <c r="A39" s="93"/>
      <c r="B39" s="185"/>
      <c r="C39" s="185"/>
      <c r="D39" s="192"/>
      <c r="E39" s="92"/>
      <c r="F39" s="92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</row>
    <row r="40" spans="1:18" s="109" customFormat="1" ht="20.25" customHeight="1">
      <c r="A40" s="161" t="s">
        <v>473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</row>
    <row r="41" spans="1:18" s="13" customFormat="1" ht="20.25">
      <c r="A41" s="165" t="s">
        <v>30</v>
      </c>
      <c r="B41" s="166" t="s">
        <v>25</v>
      </c>
      <c r="C41" s="167" t="s">
        <v>31</v>
      </c>
      <c r="D41" s="23" t="s">
        <v>23</v>
      </c>
      <c r="E41" s="167" t="s">
        <v>32</v>
      </c>
      <c r="F41" s="23" t="s">
        <v>46</v>
      </c>
      <c r="G41" s="164" t="s">
        <v>33</v>
      </c>
      <c r="H41" s="164"/>
      <c r="I41" s="164"/>
      <c r="J41" s="164" t="s">
        <v>164</v>
      </c>
      <c r="K41" s="164"/>
      <c r="L41" s="164"/>
      <c r="M41" s="164"/>
      <c r="N41" s="164"/>
      <c r="O41" s="164"/>
      <c r="P41" s="164"/>
      <c r="Q41" s="164"/>
      <c r="R41" s="164"/>
    </row>
    <row r="42" spans="1:18" s="13" customFormat="1" ht="42" customHeight="1">
      <c r="A42" s="165"/>
      <c r="B42" s="166"/>
      <c r="C42" s="168"/>
      <c r="D42" s="24" t="s">
        <v>24</v>
      </c>
      <c r="E42" s="168"/>
      <c r="F42" s="74" t="s">
        <v>47</v>
      </c>
      <c r="G42" s="33" t="s">
        <v>34</v>
      </c>
      <c r="H42" s="33" t="s">
        <v>35</v>
      </c>
      <c r="I42" s="33" t="s">
        <v>36</v>
      </c>
      <c r="J42" s="33" t="s">
        <v>37</v>
      </c>
      <c r="K42" s="33" t="s">
        <v>38</v>
      </c>
      <c r="L42" s="33" t="s">
        <v>39</v>
      </c>
      <c r="M42" s="33" t="s">
        <v>40</v>
      </c>
      <c r="N42" s="33" t="s">
        <v>41</v>
      </c>
      <c r="O42" s="33" t="s">
        <v>42</v>
      </c>
      <c r="P42" s="33" t="s">
        <v>43</v>
      </c>
      <c r="Q42" s="33" t="s">
        <v>44</v>
      </c>
      <c r="R42" s="33" t="s">
        <v>45</v>
      </c>
    </row>
    <row r="43" spans="1:18" s="13" customFormat="1" ht="61.5" customHeight="1">
      <c r="A43" s="26">
        <v>4</v>
      </c>
      <c r="B43" s="27" t="s">
        <v>58</v>
      </c>
      <c r="C43" s="27" t="s">
        <v>213</v>
      </c>
      <c r="D43" s="35">
        <v>710500</v>
      </c>
      <c r="E43" s="26" t="s">
        <v>57</v>
      </c>
      <c r="F43" s="30" t="s">
        <v>13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s="13" customFormat="1" ht="60.75" customHeight="1">
      <c r="A44" s="76">
        <v>5</v>
      </c>
      <c r="B44" s="41" t="s">
        <v>239</v>
      </c>
      <c r="C44" s="73" t="s">
        <v>240</v>
      </c>
      <c r="D44" s="35">
        <v>580000</v>
      </c>
      <c r="E44" s="77" t="s">
        <v>241</v>
      </c>
      <c r="F44" s="77" t="s">
        <v>13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s="13" customFormat="1" ht="63" customHeight="1">
      <c r="A45" s="26">
        <v>6</v>
      </c>
      <c r="B45" s="41" t="s">
        <v>242</v>
      </c>
      <c r="C45" s="73" t="s">
        <v>243</v>
      </c>
      <c r="D45" s="35">
        <v>260000</v>
      </c>
      <c r="E45" s="30" t="s">
        <v>244</v>
      </c>
      <c r="F45" s="30" t="s">
        <v>13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s="13" customFormat="1" ht="61.5" customHeight="1">
      <c r="A46" s="26">
        <v>7</v>
      </c>
      <c r="B46" s="41" t="s">
        <v>245</v>
      </c>
      <c r="C46" s="73" t="s">
        <v>246</v>
      </c>
      <c r="D46" s="35">
        <v>180000</v>
      </c>
      <c r="E46" s="30" t="s">
        <v>247</v>
      </c>
      <c r="F46" s="30" t="s">
        <v>13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s="13" customFormat="1" ht="62.25" customHeight="1">
      <c r="A47" s="26">
        <v>8</v>
      </c>
      <c r="B47" s="41" t="s">
        <v>248</v>
      </c>
      <c r="C47" s="73" t="s">
        <v>249</v>
      </c>
      <c r="D47" s="35">
        <v>180000</v>
      </c>
      <c r="E47" s="30" t="s">
        <v>250</v>
      </c>
      <c r="F47" s="30" t="s">
        <v>13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s="13" customFormat="1" ht="17.25" customHeight="1">
      <c r="A48" s="93"/>
      <c r="B48" s="185"/>
      <c r="C48" s="185"/>
      <c r="D48" s="192"/>
      <c r="E48" s="92"/>
      <c r="F48" s="92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</row>
    <row r="49" spans="1:18" s="13" customFormat="1" ht="17.25" customHeight="1">
      <c r="A49" s="93"/>
      <c r="B49" s="185"/>
      <c r="C49" s="185"/>
      <c r="D49" s="192"/>
      <c r="E49" s="92"/>
      <c r="F49" s="92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</row>
    <row r="50" spans="1:18" s="13" customFormat="1" ht="17.25" customHeight="1">
      <c r="A50" s="93"/>
      <c r="B50" s="185"/>
      <c r="C50" s="185"/>
      <c r="D50" s="192"/>
      <c r="E50" s="92"/>
      <c r="F50" s="92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</row>
    <row r="51" spans="1:18" s="13" customFormat="1" ht="21.75" customHeight="1">
      <c r="A51" s="93"/>
      <c r="B51" s="185"/>
      <c r="C51" s="185"/>
      <c r="D51" s="192"/>
      <c r="E51" s="92"/>
      <c r="F51" s="92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</row>
    <row r="52" spans="1:18" s="109" customFormat="1" ht="20.25" customHeight="1">
      <c r="A52" s="161" t="s">
        <v>474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</row>
    <row r="53" spans="1:18" s="13" customFormat="1" ht="20.25">
      <c r="A53" s="165" t="s">
        <v>30</v>
      </c>
      <c r="B53" s="166" t="s">
        <v>25</v>
      </c>
      <c r="C53" s="167" t="s">
        <v>31</v>
      </c>
      <c r="D53" s="23" t="s">
        <v>23</v>
      </c>
      <c r="E53" s="167" t="s">
        <v>32</v>
      </c>
      <c r="F53" s="23" t="s">
        <v>46</v>
      </c>
      <c r="G53" s="164" t="s">
        <v>33</v>
      </c>
      <c r="H53" s="164"/>
      <c r="I53" s="164"/>
      <c r="J53" s="164" t="s">
        <v>164</v>
      </c>
      <c r="K53" s="164"/>
      <c r="L53" s="164"/>
      <c r="M53" s="164"/>
      <c r="N53" s="164"/>
      <c r="O53" s="164"/>
      <c r="P53" s="164"/>
      <c r="Q53" s="164"/>
      <c r="R53" s="164"/>
    </row>
    <row r="54" spans="1:18" s="13" customFormat="1" ht="42" customHeight="1">
      <c r="A54" s="165"/>
      <c r="B54" s="166"/>
      <c r="C54" s="168"/>
      <c r="D54" s="24" t="s">
        <v>24</v>
      </c>
      <c r="E54" s="168"/>
      <c r="F54" s="74" t="s">
        <v>47</v>
      </c>
      <c r="G54" s="33" t="s">
        <v>34</v>
      </c>
      <c r="H54" s="33" t="s">
        <v>35</v>
      </c>
      <c r="I54" s="33" t="s">
        <v>36</v>
      </c>
      <c r="J54" s="33" t="s">
        <v>37</v>
      </c>
      <c r="K54" s="33" t="s">
        <v>38</v>
      </c>
      <c r="L54" s="33" t="s">
        <v>39</v>
      </c>
      <c r="M54" s="33" t="s">
        <v>40</v>
      </c>
      <c r="N54" s="33" t="s">
        <v>41</v>
      </c>
      <c r="O54" s="33" t="s">
        <v>42</v>
      </c>
      <c r="P54" s="33" t="s">
        <v>43</v>
      </c>
      <c r="Q54" s="33" t="s">
        <v>44</v>
      </c>
      <c r="R54" s="33" t="s">
        <v>45</v>
      </c>
    </row>
    <row r="55" spans="1:18" s="13" customFormat="1" ht="81.75" customHeight="1">
      <c r="A55" s="26">
        <v>9</v>
      </c>
      <c r="B55" s="41" t="s">
        <v>251</v>
      </c>
      <c r="C55" s="73" t="s">
        <v>252</v>
      </c>
      <c r="D55" s="35">
        <v>400000</v>
      </c>
      <c r="E55" s="30" t="s">
        <v>253</v>
      </c>
      <c r="F55" s="30" t="s">
        <v>13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s="13" customFormat="1" ht="60.75" customHeight="1">
      <c r="A56" s="26">
        <v>10</v>
      </c>
      <c r="B56" s="41" t="s">
        <v>254</v>
      </c>
      <c r="C56" s="73" t="s">
        <v>255</v>
      </c>
      <c r="D56" s="35">
        <v>280000</v>
      </c>
      <c r="E56" s="30" t="s">
        <v>256</v>
      </c>
      <c r="F56" s="30" t="s">
        <v>13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s="13" customFormat="1" ht="79.5" customHeight="1">
      <c r="A57" s="76">
        <v>11</v>
      </c>
      <c r="B57" s="27" t="s">
        <v>61</v>
      </c>
      <c r="C57" s="27" t="s">
        <v>62</v>
      </c>
      <c r="D57" s="35">
        <v>20000</v>
      </c>
      <c r="E57" s="27" t="s">
        <v>253</v>
      </c>
      <c r="F57" s="77" t="s">
        <v>13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s="13" customFormat="1" ht="60.75" customHeight="1">
      <c r="A58" s="26">
        <v>12</v>
      </c>
      <c r="B58" s="27" t="s">
        <v>218</v>
      </c>
      <c r="C58" s="27" t="s">
        <v>63</v>
      </c>
      <c r="D58" s="35">
        <v>10000</v>
      </c>
      <c r="E58" s="27" t="s">
        <v>244</v>
      </c>
      <c r="F58" s="30" t="s">
        <v>13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s="13" customFormat="1" ht="62.25" customHeight="1">
      <c r="A59" s="26">
        <v>13</v>
      </c>
      <c r="B59" s="27" t="s">
        <v>219</v>
      </c>
      <c r="C59" s="27" t="s">
        <v>64</v>
      </c>
      <c r="D59" s="35">
        <v>10000</v>
      </c>
      <c r="E59" s="27" t="s">
        <v>247</v>
      </c>
      <c r="F59" s="30" t="s">
        <v>13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s="13" customFormat="1" ht="19.5" customHeight="1">
      <c r="A60" s="93"/>
      <c r="B60" s="185"/>
      <c r="C60" s="185"/>
      <c r="D60" s="192"/>
      <c r="E60" s="92"/>
      <c r="F60" s="92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</row>
    <row r="61" spans="1:18" s="13" customFormat="1" ht="20.25" customHeight="1">
      <c r="A61" s="93"/>
      <c r="B61" s="185"/>
      <c r="C61" s="185"/>
      <c r="D61" s="192"/>
      <c r="E61" s="92"/>
      <c r="F61" s="92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</row>
    <row r="62" spans="1:18" s="109" customFormat="1" ht="20.25" customHeight="1">
      <c r="A62" s="161" t="s">
        <v>475</v>
      </c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</row>
    <row r="63" spans="1:18" s="13" customFormat="1" ht="20.25">
      <c r="A63" s="165" t="s">
        <v>30</v>
      </c>
      <c r="B63" s="166" t="s">
        <v>25</v>
      </c>
      <c r="C63" s="167" t="s">
        <v>31</v>
      </c>
      <c r="D63" s="23" t="s">
        <v>23</v>
      </c>
      <c r="E63" s="167" t="s">
        <v>32</v>
      </c>
      <c r="F63" s="23" t="s">
        <v>46</v>
      </c>
      <c r="G63" s="164" t="s">
        <v>33</v>
      </c>
      <c r="H63" s="164"/>
      <c r="I63" s="164"/>
      <c r="J63" s="164" t="s">
        <v>164</v>
      </c>
      <c r="K63" s="164"/>
      <c r="L63" s="164"/>
      <c r="M63" s="164"/>
      <c r="N63" s="164"/>
      <c r="O63" s="164"/>
      <c r="P63" s="164"/>
      <c r="Q63" s="164"/>
      <c r="R63" s="164"/>
    </row>
    <row r="64" spans="1:18" s="13" customFormat="1" ht="42" customHeight="1">
      <c r="A64" s="165"/>
      <c r="B64" s="166"/>
      <c r="C64" s="168"/>
      <c r="D64" s="24" t="s">
        <v>24</v>
      </c>
      <c r="E64" s="168"/>
      <c r="F64" s="160" t="s">
        <v>47</v>
      </c>
      <c r="G64" s="33" t="s">
        <v>34</v>
      </c>
      <c r="H64" s="33" t="s">
        <v>35</v>
      </c>
      <c r="I64" s="33" t="s">
        <v>36</v>
      </c>
      <c r="J64" s="33" t="s">
        <v>37</v>
      </c>
      <c r="K64" s="33" t="s">
        <v>38</v>
      </c>
      <c r="L64" s="33" t="s">
        <v>39</v>
      </c>
      <c r="M64" s="33" t="s">
        <v>40</v>
      </c>
      <c r="N64" s="33" t="s">
        <v>41</v>
      </c>
      <c r="O64" s="33" t="s">
        <v>42</v>
      </c>
      <c r="P64" s="33" t="s">
        <v>43</v>
      </c>
      <c r="Q64" s="33" t="s">
        <v>44</v>
      </c>
      <c r="R64" s="33" t="s">
        <v>45</v>
      </c>
    </row>
    <row r="65" spans="1:18" s="14" customFormat="1" ht="99.75" customHeight="1">
      <c r="A65" s="76">
        <v>14</v>
      </c>
      <c r="B65" s="27" t="s">
        <v>220</v>
      </c>
      <c r="C65" s="27" t="s">
        <v>65</v>
      </c>
      <c r="D65" s="35">
        <v>10000</v>
      </c>
      <c r="E65" s="27" t="s">
        <v>250</v>
      </c>
      <c r="F65" s="77" t="s">
        <v>13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13" customFormat="1" ht="61.5" customHeight="1">
      <c r="A66" s="26">
        <v>15</v>
      </c>
      <c r="B66" s="27" t="s">
        <v>67</v>
      </c>
      <c r="C66" s="27" t="s">
        <v>66</v>
      </c>
      <c r="D66" s="35">
        <v>10000</v>
      </c>
      <c r="E66" s="27" t="s">
        <v>257</v>
      </c>
      <c r="F66" s="30" t="s">
        <v>13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s="13" customFormat="1" ht="20.25">
      <c r="A67" s="36" t="s">
        <v>6</v>
      </c>
      <c r="B67" s="36">
        <v>15</v>
      </c>
      <c r="C67" s="47"/>
      <c r="D67" s="38">
        <f>SUM(D35:D66)</f>
        <v>2745500</v>
      </c>
      <c r="E67" s="37"/>
      <c r="F67" s="37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80" spans="1:18" s="13" customFormat="1" ht="21" customHeight="1">
      <c r="A80" s="93"/>
      <c r="B80" s="185"/>
      <c r="C80" s="185"/>
      <c r="D80" s="192"/>
      <c r="E80" s="92"/>
      <c r="F80" s="92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</row>
    <row r="81" spans="1:18" s="109" customFormat="1" ht="20.25" customHeight="1">
      <c r="A81" s="161" t="s">
        <v>476</v>
      </c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</row>
    <row r="82" spans="1:18" s="64" customFormat="1" ht="21.95" customHeight="1">
      <c r="A82" s="170" t="s">
        <v>49</v>
      </c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</row>
    <row r="83" spans="1:18" ht="20.25">
      <c r="B83" s="5" t="s">
        <v>447</v>
      </c>
    </row>
    <row r="84" spans="1:18" s="13" customFormat="1" ht="20.25">
      <c r="A84" s="165" t="s">
        <v>30</v>
      </c>
      <c r="B84" s="166" t="s">
        <v>25</v>
      </c>
      <c r="C84" s="167" t="s">
        <v>31</v>
      </c>
      <c r="D84" s="23" t="s">
        <v>23</v>
      </c>
      <c r="E84" s="167" t="s">
        <v>32</v>
      </c>
      <c r="F84" s="23" t="s">
        <v>46</v>
      </c>
      <c r="G84" s="164" t="s">
        <v>33</v>
      </c>
      <c r="H84" s="164"/>
      <c r="I84" s="164"/>
      <c r="J84" s="164" t="s">
        <v>164</v>
      </c>
      <c r="K84" s="164"/>
      <c r="L84" s="164"/>
      <c r="M84" s="164"/>
      <c r="N84" s="164"/>
      <c r="O84" s="164"/>
      <c r="P84" s="164"/>
      <c r="Q84" s="164"/>
      <c r="R84" s="164"/>
    </row>
    <row r="85" spans="1:18" s="13" customFormat="1" ht="42" customHeight="1">
      <c r="A85" s="165"/>
      <c r="B85" s="166"/>
      <c r="C85" s="168"/>
      <c r="D85" s="24" t="s">
        <v>24</v>
      </c>
      <c r="E85" s="168"/>
      <c r="F85" s="25" t="s">
        <v>47</v>
      </c>
      <c r="G85" s="33" t="s">
        <v>34</v>
      </c>
      <c r="H85" s="33" t="s">
        <v>35</v>
      </c>
      <c r="I85" s="33" t="s">
        <v>36</v>
      </c>
      <c r="J85" s="33" t="s">
        <v>37</v>
      </c>
      <c r="K85" s="33" t="s">
        <v>38</v>
      </c>
      <c r="L85" s="33" t="s">
        <v>39</v>
      </c>
      <c r="M85" s="33" t="s">
        <v>40</v>
      </c>
      <c r="N85" s="33" t="s">
        <v>41</v>
      </c>
      <c r="O85" s="33" t="s">
        <v>42</v>
      </c>
      <c r="P85" s="33" t="s">
        <v>43</v>
      </c>
      <c r="Q85" s="33" t="s">
        <v>44</v>
      </c>
      <c r="R85" s="33" t="s">
        <v>45</v>
      </c>
    </row>
    <row r="86" spans="1:18" s="13" customFormat="1" ht="40.5">
      <c r="A86" s="26">
        <v>1</v>
      </c>
      <c r="B86" s="49" t="s">
        <v>70</v>
      </c>
      <c r="C86" s="27" t="s">
        <v>71</v>
      </c>
      <c r="D86" s="35">
        <v>50000</v>
      </c>
      <c r="E86" s="50" t="s">
        <v>57</v>
      </c>
      <c r="F86" s="50" t="s">
        <v>12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s="13" customFormat="1" ht="60.75">
      <c r="A87" s="26">
        <v>2</v>
      </c>
      <c r="B87" s="28" t="s">
        <v>76</v>
      </c>
      <c r="C87" s="27" t="s">
        <v>77</v>
      </c>
      <c r="D87" s="35">
        <v>30000</v>
      </c>
      <c r="E87" s="50" t="s">
        <v>57</v>
      </c>
      <c r="F87" s="50" t="s">
        <v>12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s="14" customFormat="1" ht="60.75" customHeight="1">
      <c r="A88" s="26">
        <v>3</v>
      </c>
      <c r="B88" s="28" t="s">
        <v>68</v>
      </c>
      <c r="C88" s="27" t="s">
        <v>69</v>
      </c>
      <c r="D88" s="35">
        <v>30000</v>
      </c>
      <c r="E88" s="50" t="s">
        <v>57</v>
      </c>
      <c r="F88" s="50" t="s">
        <v>12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</row>
    <row r="89" spans="1:18" s="13" customFormat="1" ht="81" customHeight="1">
      <c r="A89" s="26">
        <v>4</v>
      </c>
      <c r="B89" s="27" t="s">
        <v>74</v>
      </c>
      <c r="C89" s="27" t="s">
        <v>75</v>
      </c>
      <c r="D89" s="35">
        <v>20000</v>
      </c>
      <c r="E89" s="50" t="s">
        <v>57</v>
      </c>
      <c r="F89" s="50" t="s">
        <v>12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s="13" customFormat="1" ht="60.75">
      <c r="A90" s="26">
        <v>5</v>
      </c>
      <c r="B90" s="28" t="s">
        <v>72</v>
      </c>
      <c r="C90" s="27" t="s">
        <v>73</v>
      </c>
      <c r="D90" s="35">
        <v>80000</v>
      </c>
      <c r="E90" s="50" t="s">
        <v>57</v>
      </c>
      <c r="F90" s="50" t="s">
        <v>12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s="13" customFormat="1" ht="36" customHeight="1">
      <c r="A91" s="93"/>
      <c r="B91" s="185"/>
      <c r="C91" s="185"/>
      <c r="D91" s="192"/>
      <c r="E91" s="92"/>
      <c r="F91" s="92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</row>
    <row r="92" spans="1:18" s="109" customFormat="1" ht="20.25" customHeight="1">
      <c r="A92" s="161" t="s">
        <v>477</v>
      </c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</row>
    <row r="93" spans="1:18" s="13" customFormat="1" ht="20.25">
      <c r="A93" s="165" t="s">
        <v>30</v>
      </c>
      <c r="B93" s="166" t="s">
        <v>25</v>
      </c>
      <c r="C93" s="167" t="s">
        <v>31</v>
      </c>
      <c r="D93" s="23" t="s">
        <v>23</v>
      </c>
      <c r="E93" s="167" t="s">
        <v>32</v>
      </c>
      <c r="F93" s="23" t="s">
        <v>46</v>
      </c>
      <c r="G93" s="164" t="s">
        <v>33</v>
      </c>
      <c r="H93" s="164"/>
      <c r="I93" s="164"/>
      <c r="J93" s="164" t="s">
        <v>164</v>
      </c>
      <c r="K93" s="164"/>
      <c r="L93" s="164"/>
      <c r="M93" s="164"/>
      <c r="N93" s="164"/>
      <c r="O93" s="164"/>
      <c r="P93" s="164"/>
      <c r="Q93" s="164"/>
      <c r="R93" s="164"/>
    </row>
    <row r="94" spans="1:18" s="13" customFormat="1" ht="42" customHeight="1">
      <c r="A94" s="165"/>
      <c r="B94" s="166"/>
      <c r="C94" s="168"/>
      <c r="D94" s="24" t="s">
        <v>24</v>
      </c>
      <c r="E94" s="168"/>
      <c r="F94" s="74" t="s">
        <v>47</v>
      </c>
      <c r="G94" s="33" t="s">
        <v>34</v>
      </c>
      <c r="H94" s="33" t="s">
        <v>35</v>
      </c>
      <c r="I94" s="33" t="s">
        <v>36</v>
      </c>
      <c r="J94" s="33" t="s">
        <v>37</v>
      </c>
      <c r="K94" s="33" t="s">
        <v>38</v>
      </c>
      <c r="L94" s="33" t="s">
        <v>39</v>
      </c>
      <c r="M94" s="33" t="s">
        <v>40</v>
      </c>
      <c r="N94" s="33" t="s">
        <v>41</v>
      </c>
      <c r="O94" s="33" t="s">
        <v>42</v>
      </c>
      <c r="P94" s="33" t="s">
        <v>43</v>
      </c>
      <c r="Q94" s="33" t="s">
        <v>44</v>
      </c>
      <c r="R94" s="33" t="s">
        <v>45</v>
      </c>
    </row>
    <row r="95" spans="1:18" s="13" customFormat="1" ht="101.25">
      <c r="A95" s="26">
        <v>6</v>
      </c>
      <c r="B95" s="28" t="s">
        <v>258</v>
      </c>
      <c r="C95" s="27" t="s">
        <v>341</v>
      </c>
      <c r="D95" s="35">
        <v>5925</v>
      </c>
      <c r="E95" s="27" t="s">
        <v>259</v>
      </c>
      <c r="F95" s="50" t="s">
        <v>12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s="13" customFormat="1" ht="81">
      <c r="A96" s="26">
        <v>7</v>
      </c>
      <c r="B96" s="28" t="s">
        <v>260</v>
      </c>
      <c r="C96" s="27" t="s">
        <v>342</v>
      </c>
      <c r="D96" s="35">
        <v>5925</v>
      </c>
      <c r="E96" s="27" t="s">
        <v>259</v>
      </c>
      <c r="F96" s="50" t="s">
        <v>12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s="13" customFormat="1" ht="63.75" customHeight="1">
      <c r="A97" s="26">
        <v>8</v>
      </c>
      <c r="B97" s="28" t="s">
        <v>261</v>
      </c>
      <c r="C97" s="27" t="s">
        <v>343</v>
      </c>
      <c r="D97" s="35">
        <v>8150</v>
      </c>
      <c r="E97" s="27" t="s">
        <v>259</v>
      </c>
      <c r="F97" s="50" t="s">
        <v>12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s="13" customFormat="1" ht="79.5" customHeight="1">
      <c r="A98" s="26">
        <v>9</v>
      </c>
      <c r="B98" s="28" t="s">
        <v>262</v>
      </c>
      <c r="C98" s="27" t="s">
        <v>341</v>
      </c>
      <c r="D98" s="35">
        <v>5925</v>
      </c>
      <c r="E98" s="27" t="s">
        <v>263</v>
      </c>
      <c r="F98" s="50" t="s">
        <v>12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s="13" customFormat="1" ht="58.5" customHeight="1">
      <c r="A99" s="93"/>
      <c r="B99" s="185"/>
      <c r="C99" s="185"/>
      <c r="D99" s="192"/>
      <c r="E99" s="92"/>
      <c r="F99" s="92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</row>
    <row r="100" spans="1:18" s="109" customFormat="1" ht="20.25" customHeight="1">
      <c r="A100" s="161" t="s">
        <v>478</v>
      </c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</row>
    <row r="101" spans="1:18" s="13" customFormat="1" ht="20.25">
      <c r="A101" s="165" t="s">
        <v>30</v>
      </c>
      <c r="B101" s="166" t="s">
        <v>25</v>
      </c>
      <c r="C101" s="167" t="s">
        <v>31</v>
      </c>
      <c r="D101" s="23" t="s">
        <v>23</v>
      </c>
      <c r="E101" s="167" t="s">
        <v>32</v>
      </c>
      <c r="F101" s="23" t="s">
        <v>46</v>
      </c>
      <c r="G101" s="164" t="s">
        <v>33</v>
      </c>
      <c r="H101" s="164"/>
      <c r="I101" s="164"/>
      <c r="J101" s="164" t="s">
        <v>164</v>
      </c>
      <c r="K101" s="164"/>
      <c r="L101" s="164"/>
      <c r="M101" s="164"/>
      <c r="N101" s="164"/>
      <c r="O101" s="164"/>
      <c r="P101" s="164"/>
      <c r="Q101" s="164"/>
      <c r="R101" s="164"/>
    </row>
    <row r="102" spans="1:18" s="13" customFormat="1" ht="42" customHeight="1">
      <c r="A102" s="165"/>
      <c r="B102" s="166"/>
      <c r="C102" s="168"/>
      <c r="D102" s="24" t="s">
        <v>24</v>
      </c>
      <c r="E102" s="168"/>
      <c r="F102" s="74" t="s">
        <v>47</v>
      </c>
      <c r="G102" s="33" t="s">
        <v>34</v>
      </c>
      <c r="H102" s="33" t="s">
        <v>35</v>
      </c>
      <c r="I102" s="33" t="s">
        <v>36</v>
      </c>
      <c r="J102" s="33" t="s">
        <v>37</v>
      </c>
      <c r="K102" s="33" t="s">
        <v>38</v>
      </c>
      <c r="L102" s="33" t="s">
        <v>39</v>
      </c>
      <c r="M102" s="33" t="s">
        <v>40</v>
      </c>
      <c r="N102" s="33" t="s">
        <v>41</v>
      </c>
      <c r="O102" s="33" t="s">
        <v>42</v>
      </c>
      <c r="P102" s="33" t="s">
        <v>43</v>
      </c>
      <c r="Q102" s="33" t="s">
        <v>44</v>
      </c>
      <c r="R102" s="33" t="s">
        <v>45</v>
      </c>
    </row>
    <row r="103" spans="1:18" s="13" customFormat="1" ht="81">
      <c r="A103" s="26">
        <v>10</v>
      </c>
      <c r="B103" s="28" t="s">
        <v>264</v>
      </c>
      <c r="C103" s="27" t="s">
        <v>342</v>
      </c>
      <c r="D103" s="35">
        <v>5925</v>
      </c>
      <c r="E103" s="27" t="s">
        <v>263</v>
      </c>
      <c r="F103" s="50" t="s">
        <v>12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s="13" customFormat="1" ht="62.25" customHeight="1">
      <c r="A104" s="76">
        <v>11</v>
      </c>
      <c r="B104" s="28" t="s">
        <v>265</v>
      </c>
      <c r="C104" s="27" t="s">
        <v>343</v>
      </c>
      <c r="D104" s="35">
        <v>8150</v>
      </c>
      <c r="E104" s="27" t="s">
        <v>263</v>
      </c>
      <c r="F104" s="50" t="s">
        <v>12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s="13" customFormat="1" ht="80.25" customHeight="1">
      <c r="A105" s="26">
        <v>12</v>
      </c>
      <c r="B105" s="28" t="s">
        <v>345</v>
      </c>
      <c r="C105" s="27" t="s">
        <v>346</v>
      </c>
      <c r="D105" s="35">
        <v>7700</v>
      </c>
      <c r="E105" s="27" t="s">
        <v>267</v>
      </c>
      <c r="F105" s="50" t="s">
        <v>12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s="13" customFormat="1" ht="63.75" customHeight="1">
      <c r="A106" s="26">
        <v>13</v>
      </c>
      <c r="B106" s="28" t="s">
        <v>268</v>
      </c>
      <c r="C106" s="27" t="s">
        <v>344</v>
      </c>
      <c r="D106" s="35">
        <v>6150</v>
      </c>
      <c r="E106" s="27" t="s">
        <v>267</v>
      </c>
      <c r="F106" s="50" t="s">
        <v>12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s="13" customFormat="1" ht="63.75" customHeight="1">
      <c r="A107" s="26">
        <v>14</v>
      </c>
      <c r="B107" s="28" t="s">
        <v>266</v>
      </c>
      <c r="C107" s="27" t="s">
        <v>343</v>
      </c>
      <c r="D107" s="35">
        <v>6150</v>
      </c>
      <c r="E107" s="27" t="s">
        <v>267</v>
      </c>
      <c r="F107" s="50" t="s">
        <v>12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s="13" customFormat="1" ht="31.5" customHeight="1">
      <c r="A108" s="93"/>
      <c r="B108" s="185"/>
      <c r="C108" s="185"/>
      <c r="D108" s="192"/>
      <c r="E108" s="92"/>
      <c r="F108" s="92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</row>
    <row r="109" spans="1:18" s="109" customFormat="1" ht="20.25" customHeight="1">
      <c r="A109" s="161" t="s">
        <v>479</v>
      </c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</row>
    <row r="110" spans="1:18" s="13" customFormat="1" ht="20.25">
      <c r="A110" s="165" t="s">
        <v>30</v>
      </c>
      <c r="B110" s="166" t="s">
        <v>25</v>
      </c>
      <c r="C110" s="167" t="s">
        <v>31</v>
      </c>
      <c r="D110" s="23" t="s">
        <v>23</v>
      </c>
      <c r="E110" s="167" t="s">
        <v>32</v>
      </c>
      <c r="F110" s="23" t="s">
        <v>46</v>
      </c>
      <c r="G110" s="164" t="s">
        <v>33</v>
      </c>
      <c r="H110" s="164"/>
      <c r="I110" s="164"/>
      <c r="J110" s="164" t="s">
        <v>164</v>
      </c>
      <c r="K110" s="164"/>
      <c r="L110" s="164"/>
      <c r="M110" s="164"/>
      <c r="N110" s="164"/>
      <c r="O110" s="164"/>
      <c r="P110" s="164"/>
      <c r="Q110" s="164"/>
      <c r="R110" s="164"/>
    </row>
    <row r="111" spans="1:18" s="13" customFormat="1" ht="42" customHeight="1">
      <c r="A111" s="165"/>
      <c r="B111" s="166"/>
      <c r="C111" s="168"/>
      <c r="D111" s="24" t="s">
        <v>24</v>
      </c>
      <c r="E111" s="168"/>
      <c r="F111" s="74" t="s">
        <v>47</v>
      </c>
      <c r="G111" s="33" t="s">
        <v>34</v>
      </c>
      <c r="H111" s="33" t="s">
        <v>35</v>
      </c>
      <c r="I111" s="33" t="s">
        <v>36</v>
      </c>
      <c r="J111" s="33" t="s">
        <v>37</v>
      </c>
      <c r="K111" s="33" t="s">
        <v>38</v>
      </c>
      <c r="L111" s="33" t="s">
        <v>39</v>
      </c>
      <c r="M111" s="33" t="s">
        <v>40</v>
      </c>
      <c r="N111" s="33" t="s">
        <v>41</v>
      </c>
      <c r="O111" s="33" t="s">
        <v>42</v>
      </c>
      <c r="P111" s="33" t="s">
        <v>43</v>
      </c>
      <c r="Q111" s="33" t="s">
        <v>44</v>
      </c>
      <c r="R111" s="33" t="s">
        <v>45</v>
      </c>
    </row>
    <row r="112" spans="1:18" s="13" customFormat="1" ht="78.75" customHeight="1">
      <c r="A112" s="26">
        <v>15</v>
      </c>
      <c r="B112" s="28" t="s">
        <v>269</v>
      </c>
      <c r="C112" s="27" t="s">
        <v>341</v>
      </c>
      <c r="D112" s="35">
        <v>5925</v>
      </c>
      <c r="E112" s="27" t="s">
        <v>270</v>
      </c>
      <c r="F112" s="50" t="s">
        <v>12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s="13" customFormat="1" ht="81">
      <c r="A113" s="26">
        <v>16</v>
      </c>
      <c r="B113" s="28" t="s">
        <v>271</v>
      </c>
      <c r="C113" s="27" t="s">
        <v>342</v>
      </c>
      <c r="D113" s="35">
        <v>5925</v>
      </c>
      <c r="E113" s="27" t="s">
        <v>270</v>
      </c>
      <c r="F113" s="50" t="s">
        <v>12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s="13" customFormat="1" ht="63.75" customHeight="1">
      <c r="A114" s="26">
        <v>17</v>
      </c>
      <c r="B114" s="28" t="s">
        <v>272</v>
      </c>
      <c r="C114" s="27" t="s">
        <v>343</v>
      </c>
      <c r="D114" s="35">
        <v>8150</v>
      </c>
      <c r="E114" s="27" t="s">
        <v>270</v>
      </c>
      <c r="F114" s="50" t="s">
        <v>12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s="13" customFormat="1" ht="101.25">
      <c r="A115" s="26">
        <v>18</v>
      </c>
      <c r="B115" s="28" t="s">
        <v>273</v>
      </c>
      <c r="C115" s="27" t="s">
        <v>341</v>
      </c>
      <c r="D115" s="35">
        <v>6000</v>
      </c>
      <c r="E115" s="27" t="s">
        <v>274</v>
      </c>
      <c r="F115" s="50" t="s">
        <v>12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s="13" customFormat="1" ht="21.75" customHeight="1">
      <c r="A116" s="93"/>
      <c r="B116" s="185"/>
      <c r="C116" s="185"/>
      <c r="D116" s="192"/>
      <c r="E116" s="92"/>
      <c r="F116" s="92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</row>
    <row r="117" spans="1:18" s="13" customFormat="1" ht="38.25" customHeight="1">
      <c r="A117" s="93"/>
      <c r="B117" s="185"/>
      <c r="C117" s="185"/>
      <c r="D117" s="192"/>
      <c r="E117" s="92"/>
      <c r="F117" s="92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</row>
    <row r="118" spans="1:18" s="109" customFormat="1" ht="20.25" customHeight="1">
      <c r="A118" s="161" t="s">
        <v>480</v>
      </c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</row>
    <row r="119" spans="1:18" s="13" customFormat="1" ht="20.25">
      <c r="A119" s="165" t="s">
        <v>30</v>
      </c>
      <c r="B119" s="166" t="s">
        <v>25</v>
      </c>
      <c r="C119" s="167" t="s">
        <v>31</v>
      </c>
      <c r="D119" s="23" t="s">
        <v>23</v>
      </c>
      <c r="E119" s="167" t="s">
        <v>32</v>
      </c>
      <c r="F119" s="23" t="s">
        <v>46</v>
      </c>
      <c r="G119" s="164" t="s">
        <v>33</v>
      </c>
      <c r="H119" s="164"/>
      <c r="I119" s="164"/>
      <c r="J119" s="164" t="s">
        <v>164</v>
      </c>
      <c r="K119" s="164"/>
      <c r="L119" s="164"/>
      <c r="M119" s="164"/>
      <c r="N119" s="164"/>
      <c r="O119" s="164"/>
      <c r="P119" s="164"/>
      <c r="Q119" s="164"/>
      <c r="R119" s="164"/>
    </row>
    <row r="120" spans="1:18" s="13" customFormat="1" ht="42" customHeight="1">
      <c r="A120" s="165"/>
      <c r="B120" s="166"/>
      <c r="C120" s="168"/>
      <c r="D120" s="24" t="s">
        <v>24</v>
      </c>
      <c r="E120" s="168"/>
      <c r="F120" s="160" t="s">
        <v>47</v>
      </c>
      <c r="G120" s="33" t="s">
        <v>34</v>
      </c>
      <c r="H120" s="33" t="s">
        <v>35</v>
      </c>
      <c r="I120" s="33" t="s">
        <v>36</v>
      </c>
      <c r="J120" s="33" t="s">
        <v>37</v>
      </c>
      <c r="K120" s="33" t="s">
        <v>38</v>
      </c>
      <c r="L120" s="33" t="s">
        <v>39</v>
      </c>
      <c r="M120" s="33" t="s">
        <v>40</v>
      </c>
      <c r="N120" s="33" t="s">
        <v>41</v>
      </c>
      <c r="O120" s="33" t="s">
        <v>42</v>
      </c>
      <c r="P120" s="33" t="s">
        <v>43</v>
      </c>
      <c r="Q120" s="33" t="s">
        <v>44</v>
      </c>
      <c r="R120" s="33" t="s">
        <v>45</v>
      </c>
    </row>
    <row r="121" spans="1:18" s="13" customFormat="1" ht="81">
      <c r="A121" s="26">
        <v>19</v>
      </c>
      <c r="B121" s="28" t="s">
        <v>275</v>
      </c>
      <c r="C121" s="27" t="s">
        <v>342</v>
      </c>
      <c r="D121" s="35">
        <v>6000</v>
      </c>
      <c r="E121" s="27" t="s">
        <v>274</v>
      </c>
      <c r="F121" s="50" t="s">
        <v>12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s="13" customFormat="1" ht="61.5" customHeight="1">
      <c r="A122" s="26">
        <v>20</v>
      </c>
      <c r="B122" s="28" t="s">
        <v>276</v>
      </c>
      <c r="C122" s="27" t="s">
        <v>344</v>
      </c>
      <c r="D122" s="35">
        <v>8000</v>
      </c>
      <c r="E122" s="27" t="s">
        <v>274</v>
      </c>
      <c r="F122" s="50" t="s">
        <v>12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s="13" customFormat="1" ht="62.25" customHeight="1">
      <c r="A123" s="76">
        <v>21</v>
      </c>
      <c r="B123" s="28" t="s">
        <v>277</v>
      </c>
      <c r="C123" s="27" t="s">
        <v>344</v>
      </c>
      <c r="D123" s="35">
        <v>7350</v>
      </c>
      <c r="E123" s="27" t="s">
        <v>278</v>
      </c>
      <c r="F123" s="50" t="s">
        <v>12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s="13" customFormat="1" ht="80.25" customHeight="1">
      <c r="A124" s="26">
        <v>22</v>
      </c>
      <c r="B124" s="28" t="s">
        <v>279</v>
      </c>
      <c r="C124" s="27" t="s">
        <v>341</v>
      </c>
      <c r="D124" s="35">
        <v>5600</v>
      </c>
      <c r="E124" s="27" t="s">
        <v>278</v>
      </c>
      <c r="F124" s="50" t="s">
        <v>12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s="13" customFormat="1" ht="101.25">
      <c r="A125" s="26">
        <v>23</v>
      </c>
      <c r="B125" s="28" t="s">
        <v>280</v>
      </c>
      <c r="C125" s="27" t="s">
        <v>347</v>
      </c>
      <c r="D125" s="35">
        <v>7050</v>
      </c>
      <c r="E125" s="27" t="s">
        <v>278</v>
      </c>
      <c r="F125" s="50" t="s">
        <v>12</v>
      </c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s="109" customFormat="1" ht="18" customHeight="1">
      <c r="A126" s="161" t="s">
        <v>481</v>
      </c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</row>
    <row r="127" spans="1:18" s="13" customFormat="1" ht="20.25">
      <c r="A127" s="165" t="s">
        <v>30</v>
      </c>
      <c r="B127" s="166" t="s">
        <v>25</v>
      </c>
      <c r="C127" s="167" t="s">
        <v>31</v>
      </c>
      <c r="D127" s="23" t="s">
        <v>23</v>
      </c>
      <c r="E127" s="167" t="s">
        <v>32</v>
      </c>
      <c r="F127" s="23" t="s">
        <v>46</v>
      </c>
      <c r="G127" s="164" t="s">
        <v>33</v>
      </c>
      <c r="H127" s="164"/>
      <c r="I127" s="164"/>
      <c r="J127" s="164" t="s">
        <v>164</v>
      </c>
      <c r="K127" s="164"/>
      <c r="L127" s="164"/>
      <c r="M127" s="164"/>
      <c r="N127" s="164"/>
      <c r="O127" s="164"/>
      <c r="P127" s="164"/>
      <c r="Q127" s="164"/>
      <c r="R127" s="164"/>
    </row>
    <row r="128" spans="1:18" s="13" customFormat="1" ht="42" customHeight="1">
      <c r="A128" s="165"/>
      <c r="B128" s="166"/>
      <c r="C128" s="168"/>
      <c r="D128" s="24" t="s">
        <v>24</v>
      </c>
      <c r="E128" s="168"/>
      <c r="F128" s="74" t="s">
        <v>47</v>
      </c>
      <c r="G128" s="33" t="s">
        <v>34</v>
      </c>
      <c r="H128" s="33" t="s">
        <v>35</v>
      </c>
      <c r="I128" s="33" t="s">
        <v>36</v>
      </c>
      <c r="J128" s="33" t="s">
        <v>37</v>
      </c>
      <c r="K128" s="33" t="s">
        <v>38</v>
      </c>
      <c r="L128" s="33" t="s">
        <v>39</v>
      </c>
      <c r="M128" s="33" t="s">
        <v>40</v>
      </c>
      <c r="N128" s="33" t="s">
        <v>41</v>
      </c>
      <c r="O128" s="33" t="s">
        <v>42</v>
      </c>
      <c r="P128" s="33" t="s">
        <v>43</v>
      </c>
      <c r="Q128" s="33" t="s">
        <v>44</v>
      </c>
      <c r="R128" s="33" t="s">
        <v>45</v>
      </c>
    </row>
    <row r="129" spans="1:18" s="13" customFormat="1" ht="80.25" customHeight="1">
      <c r="A129" s="26">
        <v>24</v>
      </c>
      <c r="B129" s="28" t="s">
        <v>281</v>
      </c>
      <c r="C129" s="27" t="s">
        <v>348</v>
      </c>
      <c r="D129" s="35">
        <v>7350</v>
      </c>
      <c r="E129" s="27" t="s">
        <v>282</v>
      </c>
      <c r="F129" s="50" t="s">
        <v>12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s="13" customFormat="1" ht="79.5" customHeight="1">
      <c r="A130" s="26">
        <v>25</v>
      </c>
      <c r="B130" s="28" t="s">
        <v>283</v>
      </c>
      <c r="C130" s="27" t="s">
        <v>341</v>
      </c>
      <c r="D130" s="35">
        <v>5760</v>
      </c>
      <c r="E130" s="27" t="s">
        <v>282</v>
      </c>
      <c r="F130" s="50" t="s">
        <v>12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s="13" customFormat="1" ht="81">
      <c r="A131" s="26">
        <v>26</v>
      </c>
      <c r="B131" s="28" t="s">
        <v>284</v>
      </c>
      <c r="C131" s="27" t="s">
        <v>342</v>
      </c>
      <c r="D131" s="35">
        <v>6890</v>
      </c>
      <c r="E131" s="27" t="s">
        <v>282</v>
      </c>
      <c r="F131" s="50" t="s">
        <v>12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s="13" customFormat="1" ht="62.25" customHeight="1">
      <c r="A132" s="26">
        <v>27</v>
      </c>
      <c r="B132" s="28" t="s">
        <v>287</v>
      </c>
      <c r="C132" s="27" t="s">
        <v>343</v>
      </c>
      <c r="D132" s="35">
        <v>7350</v>
      </c>
      <c r="E132" s="27" t="s">
        <v>285</v>
      </c>
      <c r="F132" s="50" t="s">
        <v>12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s="13" customFormat="1" ht="80.25" customHeight="1">
      <c r="A133" s="76">
        <v>28</v>
      </c>
      <c r="B133" s="28" t="s">
        <v>288</v>
      </c>
      <c r="C133" s="27" t="s">
        <v>341</v>
      </c>
      <c r="D133" s="35">
        <v>5570</v>
      </c>
      <c r="E133" s="27" t="s">
        <v>285</v>
      </c>
      <c r="F133" s="50" t="s">
        <v>12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s="109" customFormat="1" ht="16.5" customHeight="1">
      <c r="A134" s="161" t="s">
        <v>482</v>
      </c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</row>
    <row r="135" spans="1:18" s="13" customFormat="1" ht="20.25">
      <c r="A135" s="165" t="s">
        <v>30</v>
      </c>
      <c r="B135" s="166" t="s">
        <v>25</v>
      </c>
      <c r="C135" s="167" t="s">
        <v>31</v>
      </c>
      <c r="D135" s="23" t="s">
        <v>23</v>
      </c>
      <c r="E135" s="167" t="s">
        <v>32</v>
      </c>
      <c r="F135" s="23" t="s">
        <v>46</v>
      </c>
      <c r="G135" s="164" t="s">
        <v>33</v>
      </c>
      <c r="H135" s="164"/>
      <c r="I135" s="164"/>
      <c r="J135" s="164" t="s">
        <v>164</v>
      </c>
      <c r="K135" s="164"/>
      <c r="L135" s="164"/>
      <c r="M135" s="164"/>
      <c r="N135" s="164"/>
      <c r="O135" s="164"/>
      <c r="P135" s="164"/>
      <c r="Q135" s="164"/>
      <c r="R135" s="164"/>
    </row>
    <row r="136" spans="1:18" s="13" customFormat="1" ht="42" customHeight="1">
      <c r="A136" s="165"/>
      <c r="B136" s="166"/>
      <c r="C136" s="168"/>
      <c r="D136" s="24" t="s">
        <v>24</v>
      </c>
      <c r="E136" s="168"/>
      <c r="F136" s="74" t="s">
        <v>47</v>
      </c>
      <c r="G136" s="33" t="s">
        <v>34</v>
      </c>
      <c r="H136" s="33" t="s">
        <v>35</v>
      </c>
      <c r="I136" s="33" t="s">
        <v>36</v>
      </c>
      <c r="J136" s="33" t="s">
        <v>37</v>
      </c>
      <c r="K136" s="33" t="s">
        <v>38</v>
      </c>
      <c r="L136" s="33" t="s">
        <v>39</v>
      </c>
      <c r="M136" s="33" t="s">
        <v>40</v>
      </c>
      <c r="N136" s="33" t="s">
        <v>41</v>
      </c>
      <c r="O136" s="33" t="s">
        <v>42</v>
      </c>
      <c r="P136" s="33" t="s">
        <v>43</v>
      </c>
      <c r="Q136" s="33" t="s">
        <v>44</v>
      </c>
      <c r="R136" s="33" t="s">
        <v>45</v>
      </c>
    </row>
    <row r="137" spans="1:18" s="13" customFormat="1" ht="81">
      <c r="A137" s="26">
        <v>29</v>
      </c>
      <c r="B137" s="28" t="s">
        <v>289</v>
      </c>
      <c r="C137" s="27" t="s">
        <v>342</v>
      </c>
      <c r="D137" s="35">
        <v>7080</v>
      </c>
      <c r="E137" s="27" t="s">
        <v>285</v>
      </c>
      <c r="F137" s="50" t="s">
        <v>12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s="13" customFormat="1" ht="80.25" customHeight="1">
      <c r="A138" s="26">
        <v>30</v>
      </c>
      <c r="B138" s="28" t="s">
        <v>291</v>
      </c>
      <c r="C138" s="27" t="s">
        <v>348</v>
      </c>
      <c r="D138" s="35">
        <v>7350</v>
      </c>
      <c r="E138" s="27" t="s">
        <v>286</v>
      </c>
      <c r="F138" s="50" t="s">
        <v>12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s="13" customFormat="1" ht="81" customHeight="1">
      <c r="A139" s="26">
        <v>31</v>
      </c>
      <c r="B139" s="28" t="s">
        <v>292</v>
      </c>
      <c r="C139" s="27" t="s">
        <v>341</v>
      </c>
      <c r="D139" s="35">
        <v>5570</v>
      </c>
      <c r="E139" s="27" t="s">
        <v>286</v>
      </c>
      <c r="F139" s="50" t="s">
        <v>12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s="13" customFormat="1" ht="81">
      <c r="A140" s="26">
        <v>32</v>
      </c>
      <c r="B140" s="28" t="s">
        <v>293</v>
      </c>
      <c r="C140" s="27" t="s">
        <v>342</v>
      </c>
      <c r="D140" s="35">
        <v>7080</v>
      </c>
      <c r="E140" s="27" t="s">
        <v>286</v>
      </c>
      <c r="F140" s="50" t="s">
        <v>12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s="13" customFormat="1" ht="62.25" customHeight="1">
      <c r="A141" s="76">
        <v>33</v>
      </c>
      <c r="B141" s="28" t="s">
        <v>294</v>
      </c>
      <c r="C141" s="27" t="s">
        <v>349</v>
      </c>
      <c r="D141" s="35">
        <v>5705</v>
      </c>
      <c r="E141" s="27" t="s">
        <v>290</v>
      </c>
      <c r="F141" s="50" t="s">
        <v>12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s="109" customFormat="1" ht="16.5" customHeight="1">
      <c r="A142" s="161" t="s">
        <v>483</v>
      </c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</row>
    <row r="143" spans="1:18" s="13" customFormat="1" ht="20.25">
      <c r="A143" s="165" t="s">
        <v>30</v>
      </c>
      <c r="B143" s="166" t="s">
        <v>25</v>
      </c>
      <c r="C143" s="167" t="s">
        <v>31</v>
      </c>
      <c r="D143" s="23" t="s">
        <v>23</v>
      </c>
      <c r="E143" s="167" t="s">
        <v>32</v>
      </c>
      <c r="F143" s="23" t="s">
        <v>46</v>
      </c>
      <c r="G143" s="164" t="s">
        <v>33</v>
      </c>
      <c r="H143" s="164"/>
      <c r="I143" s="164"/>
      <c r="J143" s="164" t="s">
        <v>164</v>
      </c>
      <c r="K143" s="164"/>
      <c r="L143" s="164"/>
      <c r="M143" s="164"/>
      <c r="N143" s="164"/>
      <c r="O143" s="164"/>
      <c r="P143" s="164"/>
      <c r="Q143" s="164"/>
      <c r="R143" s="164"/>
    </row>
    <row r="144" spans="1:18" s="13" customFormat="1" ht="42" customHeight="1">
      <c r="A144" s="165"/>
      <c r="B144" s="166"/>
      <c r="C144" s="168"/>
      <c r="D144" s="24" t="s">
        <v>24</v>
      </c>
      <c r="E144" s="168"/>
      <c r="F144" s="74" t="s">
        <v>47</v>
      </c>
      <c r="G144" s="33" t="s">
        <v>34</v>
      </c>
      <c r="H144" s="33" t="s">
        <v>35</v>
      </c>
      <c r="I144" s="33" t="s">
        <v>36</v>
      </c>
      <c r="J144" s="33" t="s">
        <v>37</v>
      </c>
      <c r="K144" s="33" t="s">
        <v>38</v>
      </c>
      <c r="L144" s="33" t="s">
        <v>39</v>
      </c>
      <c r="M144" s="33" t="s">
        <v>40</v>
      </c>
      <c r="N144" s="33" t="s">
        <v>41</v>
      </c>
      <c r="O144" s="33" t="s">
        <v>42</v>
      </c>
      <c r="P144" s="33" t="s">
        <v>43</v>
      </c>
      <c r="Q144" s="33" t="s">
        <v>44</v>
      </c>
      <c r="R144" s="33" t="s">
        <v>45</v>
      </c>
    </row>
    <row r="145" spans="1:18" s="13" customFormat="1" ht="81" customHeight="1">
      <c r="A145" s="26">
        <v>34</v>
      </c>
      <c r="B145" s="28" t="s">
        <v>295</v>
      </c>
      <c r="C145" s="27" t="s">
        <v>346</v>
      </c>
      <c r="D145" s="35">
        <v>7360</v>
      </c>
      <c r="E145" s="27" t="s">
        <v>290</v>
      </c>
      <c r="F145" s="50" t="s">
        <v>12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s="13" customFormat="1" ht="62.25" customHeight="1">
      <c r="A146" s="26">
        <v>35</v>
      </c>
      <c r="B146" s="28" t="s">
        <v>296</v>
      </c>
      <c r="C146" s="27" t="s">
        <v>350</v>
      </c>
      <c r="D146" s="35">
        <v>6935</v>
      </c>
      <c r="E146" s="27" t="s">
        <v>290</v>
      </c>
      <c r="F146" s="50" t="s">
        <v>12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s="13" customFormat="1" ht="81">
      <c r="A147" s="26">
        <v>36</v>
      </c>
      <c r="B147" s="28" t="s">
        <v>308</v>
      </c>
      <c r="C147" s="27" t="s">
        <v>342</v>
      </c>
      <c r="D147" s="35">
        <v>7350</v>
      </c>
      <c r="E147" s="27" t="s">
        <v>297</v>
      </c>
      <c r="F147" s="50" t="s">
        <v>12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s="13" customFormat="1" ht="81" customHeight="1">
      <c r="A148" s="26">
        <v>37</v>
      </c>
      <c r="B148" s="28" t="s">
        <v>309</v>
      </c>
      <c r="C148" s="27" t="s">
        <v>341</v>
      </c>
      <c r="D148" s="35">
        <v>5570</v>
      </c>
      <c r="E148" s="27" t="s">
        <v>297</v>
      </c>
      <c r="F148" s="50" t="s">
        <v>12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s="13" customFormat="1" ht="80.25" customHeight="1">
      <c r="A149" s="76">
        <v>38</v>
      </c>
      <c r="B149" s="28" t="s">
        <v>310</v>
      </c>
      <c r="C149" s="27" t="s">
        <v>346</v>
      </c>
      <c r="D149" s="35">
        <v>7080</v>
      </c>
      <c r="E149" s="27" t="s">
        <v>297</v>
      </c>
      <c r="F149" s="50" t="s">
        <v>12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s="109" customFormat="1" ht="16.5" customHeight="1">
      <c r="A150" s="161" t="s">
        <v>484</v>
      </c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</row>
    <row r="151" spans="1:18" s="13" customFormat="1" ht="20.25">
      <c r="A151" s="165" t="s">
        <v>30</v>
      </c>
      <c r="B151" s="166" t="s">
        <v>25</v>
      </c>
      <c r="C151" s="167" t="s">
        <v>31</v>
      </c>
      <c r="D151" s="23" t="s">
        <v>23</v>
      </c>
      <c r="E151" s="167" t="s">
        <v>32</v>
      </c>
      <c r="F151" s="23" t="s">
        <v>46</v>
      </c>
      <c r="G151" s="164" t="s">
        <v>33</v>
      </c>
      <c r="H151" s="164"/>
      <c r="I151" s="164"/>
      <c r="J151" s="164" t="s">
        <v>164</v>
      </c>
      <c r="K151" s="164"/>
      <c r="L151" s="164"/>
      <c r="M151" s="164"/>
      <c r="N151" s="164"/>
      <c r="O151" s="164"/>
      <c r="P151" s="164"/>
      <c r="Q151" s="164"/>
      <c r="R151" s="164"/>
    </row>
    <row r="152" spans="1:18" s="13" customFormat="1" ht="42" customHeight="1">
      <c r="A152" s="165"/>
      <c r="B152" s="166"/>
      <c r="C152" s="168"/>
      <c r="D152" s="24" t="s">
        <v>24</v>
      </c>
      <c r="E152" s="168"/>
      <c r="F152" s="74" t="s">
        <v>47</v>
      </c>
      <c r="G152" s="33" t="s">
        <v>34</v>
      </c>
      <c r="H152" s="33" t="s">
        <v>35</v>
      </c>
      <c r="I152" s="33" t="s">
        <v>36</v>
      </c>
      <c r="J152" s="33" t="s">
        <v>37</v>
      </c>
      <c r="K152" s="33" t="s">
        <v>38</v>
      </c>
      <c r="L152" s="33" t="s">
        <v>39</v>
      </c>
      <c r="M152" s="33" t="s">
        <v>40</v>
      </c>
      <c r="N152" s="33" t="s">
        <v>41</v>
      </c>
      <c r="O152" s="33" t="s">
        <v>42</v>
      </c>
      <c r="P152" s="33" t="s">
        <v>43</v>
      </c>
      <c r="Q152" s="33" t="s">
        <v>44</v>
      </c>
      <c r="R152" s="33" t="s">
        <v>45</v>
      </c>
    </row>
    <row r="153" spans="1:18" s="13" customFormat="1" ht="81">
      <c r="A153" s="26">
        <v>39</v>
      </c>
      <c r="B153" s="28" t="s">
        <v>311</v>
      </c>
      <c r="C153" s="27" t="s">
        <v>343</v>
      </c>
      <c r="D153" s="35">
        <v>8150</v>
      </c>
      <c r="E153" s="27" t="s">
        <v>298</v>
      </c>
      <c r="F153" s="50" t="s">
        <v>12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s="13" customFormat="1" ht="78.75" customHeight="1">
      <c r="A154" s="26">
        <v>40</v>
      </c>
      <c r="B154" s="28" t="s">
        <v>312</v>
      </c>
      <c r="C154" s="27" t="s">
        <v>341</v>
      </c>
      <c r="D154" s="35">
        <v>5925</v>
      </c>
      <c r="E154" s="27" t="s">
        <v>298</v>
      </c>
      <c r="F154" s="50" t="s">
        <v>12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s="13" customFormat="1" ht="81">
      <c r="A155" s="26">
        <v>41</v>
      </c>
      <c r="B155" s="28" t="s">
        <v>313</v>
      </c>
      <c r="C155" s="27" t="s">
        <v>351</v>
      </c>
      <c r="D155" s="35">
        <v>5925</v>
      </c>
      <c r="E155" s="27" t="s">
        <v>298</v>
      </c>
      <c r="F155" s="50" t="s">
        <v>12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s="13" customFormat="1" ht="79.5" customHeight="1">
      <c r="A156" s="26">
        <v>42</v>
      </c>
      <c r="B156" s="28" t="s">
        <v>314</v>
      </c>
      <c r="C156" s="27" t="s">
        <v>348</v>
      </c>
      <c r="D156" s="35">
        <v>7350</v>
      </c>
      <c r="E156" s="27" t="s">
        <v>299</v>
      </c>
      <c r="F156" s="50" t="s">
        <v>12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s="13" customFormat="1" ht="64.5" customHeight="1">
      <c r="A157" s="93"/>
      <c r="B157" s="91"/>
      <c r="C157" s="89"/>
      <c r="D157" s="94"/>
      <c r="E157" s="89"/>
      <c r="F157" s="90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</row>
    <row r="158" spans="1:18" s="109" customFormat="1" ht="19.5" customHeight="1">
      <c r="A158" s="161" t="s">
        <v>485</v>
      </c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</row>
    <row r="159" spans="1:18" s="13" customFormat="1" ht="20.25">
      <c r="A159" s="165" t="s">
        <v>30</v>
      </c>
      <c r="B159" s="166" t="s">
        <v>25</v>
      </c>
      <c r="C159" s="167" t="s">
        <v>31</v>
      </c>
      <c r="D159" s="23" t="s">
        <v>23</v>
      </c>
      <c r="E159" s="167" t="s">
        <v>32</v>
      </c>
      <c r="F159" s="23" t="s">
        <v>46</v>
      </c>
      <c r="G159" s="164" t="s">
        <v>33</v>
      </c>
      <c r="H159" s="164"/>
      <c r="I159" s="164"/>
      <c r="J159" s="164" t="s">
        <v>164</v>
      </c>
      <c r="K159" s="164"/>
      <c r="L159" s="164"/>
      <c r="M159" s="164"/>
      <c r="N159" s="164"/>
      <c r="O159" s="164"/>
      <c r="P159" s="164"/>
      <c r="Q159" s="164"/>
      <c r="R159" s="164"/>
    </row>
    <row r="160" spans="1:18" s="13" customFormat="1" ht="42" customHeight="1">
      <c r="A160" s="165"/>
      <c r="B160" s="166"/>
      <c r="C160" s="168"/>
      <c r="D160" s="24" t="s">
        <v>24</v>
      </c>
      <c r="E160" s="168"/>
      <c r="F160" s="74" t="s">
        <v>47</v>
      </c>
      <c r="G160" s="33" t="s">
        <v>34</v>
      </c>
      <c r="H160" s="33" t="s">
        <v>35</v>
      </c>
      <c r="I160" s="33" t="s">
        <v>36</v>
      </c>
      <c r="J160" s="33" t="s">
        <v>37</v>
      </c>
      <c r="K160" s="33" t="s">
        <v>38</v>
      </c>
      <c r="L160" s="33" t="s">
        <v>39</v>
      </c>
      <c r="M160" s="33" t="s">
        <v>40</v>
      </c>
      <c r="N160" s="33" t="s">
        <v>41</v>
      </c>
      <c r="O160" s="33" t="s">
        <v>42</v>
      </c>
      <c r="P160" s="33" t="s">
        <v>43</v>
      </c>
      <c r="Q160" s="33" t="s">
        <v>44</v>
      </c>
      <c r="R160" s="33" t="s">
        <v>45</v>
      </c>
    </row>
    <row r="161" spans="1:18" s="13" customFormat="1" ht="78.75" customHeight="1">
      <c r="A161" s="76">
        <v>43</v>
      </c>
      <c r="B161" s="28" t="s">
        <v>316</v>
      </c>
      <c r="C161" s="27" t="s">
        <v>341</v>
      </c>
      <c r="D161" s="35">
        <v>5570</v>
      </c>
      <c r="E161" s="27" t="s">
        <v>299</v>
      </c>
      <c r="F161" s="50" t="s">
        <v>12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s="13" customFormat="1" ht="80.25" customHeight="1">
      <c r="A162" s="26">
        <v>44</v>
      </c>
      <c r="B162" s="28" t="s">
        <v>315</v>
      </c>
      <c r="C162" s="27" t="s">
        <v>346</v>
      </c>
      <c r="D162" s="35">
        <v>7080</v>
      </c>
      <c r="E162" s="27" t="s">
        <v>299</v>
      </c>
      <c r="F162" s="50" t="s">
        <v>12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s="13" customFormat="1" ht="60.75" customHeight="1">
      <c r="A163" s="26">
        <v>45</v>
      </c>
      <c r="B163" s="28" t="s">
        <v>317</v>
      </c>
      <c r="C163" s="27" t="s">
        <v>349</v>
      </c>
      <c r="D163" s="35">
        <v>7750</v>
      </c>
      <c r="E163" s="27" t="s">
        <v>300</v>
      </c>
      <c r="F163" s="50" t="s">
        <v>12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s="13" customFormat="1" ht="80.25" customHeight="1">
      <c r="A164" s="26">
        <v>46</v>
      </c>
      <c r="B164" s="28" t="s">
        <v>318</v>
      </c>
      <c r="C164" s="27" t="s">
        <v>346</v>
      </c>
      <c r="D164" s="35">
        <v>5850</v>
      </c>
      <c r="E164" s="27" t="s">
        <v>300</v>
      </c>
      <c r="F164" s="50" t="s">
        <v>12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s="13" customFormat="1" ht="60" customHeight="1">
      <c r="A165" s="26">
        <v>47</v>
      </c>
      <c r="B165" s="28" t="s">
        <v>319</v>
      </c>
      <c r="C165" s="27" t="s">
        <v>350</v>
      </c>
      <c r="D165" s="35">
        <v>6400</v>
      </c>
      <c r="E165" s="27" t="s">
        <v>300</v>
      </c>
      <c r="F165" s="50" t="s">
        <v>12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s="13" customFormat="1" ht="21.75" customHeight="1">
      <c r="A166" s="93"/>
      <c r="B166" s="91"/>
      <c r="C166" s="89"/>
      <c r="D166" s="94"/>
      <c r="E166" s="89"/>
      <c r="F166" s="90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</row>
    <row r="167" spans="1:18" s="109" customFormat="1" ht="19.5" customHeight="1">
      <c r="A167" s="161" t="s">
        <v>486</v>
      </c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</row>
    <row r="168" spans="1:18" s="13" customFormat="1" ht="20.25">
      <c r="A168" s="165" t="s">
        <v>30</v>
      </c>
      <c r="B168" s="166" t="s">
        <v>25</v>
      </c>
      <c r="C168" s="167" t="s">
        <v>31</v>
      </c>
      <c r="D168" s="23" t="s">
        <v>23</v>
      </c>
      <c r="E168" s="167" t="s">
        <v>32</v>
      </c>
      <c r="F168" s="23" t="s">
        <v>46</v>
      </c>
      <c r="G168" s="164" t="s">
        <v>33</v>
      </c>
      <c r="H168" s="164"/>
      <c r="I168" s="164"/>
      <c r="J168" s="164" t="s">
        <v>164</v>
      </c>
      <c r="K168" s="164"/>
      <c r="L168" s="164"/>
      <c r="M168" s="164"/>
      <c r="N168" s="164"/>
      <c r="O168" s="164"/>
      <c r="P168" s="164"/>
      <c r="Q168" s="164"/>
      <c r="R168" s="164"/>
    </row>
    <row r="169" spans="1:18" s="13" customFormat="1" ht="42" customHeight="1">
      <c r="A169" s="165"/>
      <c r="B169" s="166"/>
      <c r="C169" s="168"/>
      <c r="D169" s="24" t="s">
        <v>24</v>
      </c>
      <c r="E169" s="168"/>
      <c r="F169" s="74" t="s">
        <v>47</v>
      </c>
      <c r="G169" s="33" t="s">
        <v>34</v>
      </c>
      <c r="H169" s="33" t="s">
        <v>35</v>
      </c>
      <c r="I169" s="33" t="s">
        <v>36</v>
      </c>
      <c r="J169" s="33" t="s">
        <v>37</v>
      </c>
      <c r="K169" s="33" t="s">
        <v>38</v>
      </c>
      <c r="L169" s="33" t="s">
        <v>39</v>
      </c>
      <c r="M169" s="33" t="s">
        <v>40</v>
      </c>
      <c r="N169" s="33" t="s">
        <v>41</v>
      </c>
      <c r="O169" s="33" t="s">
        <v>42</v>
      </c>
      <c r="P169" s="33" t="s">
        <v>43</v>
      </c>
      <c r="Q169" s="33" t="s">
        <v>44</v>
      </c>
      <c r="R169" s="33" t="s">
        <v>45</v>
      </c>
    </row>
    <row r="170" spans="1:18" s="13" customFormat="1" ht="81">
      <c r="A170" s="26">
        <v>48</v>
      </c>
      <c r="B170" s="28" t="s">
        <v>320</v>
      </c>
      <c r="C170" s="27" t="s">
        <v>343</v>
      </c>
      <c r="D170" s="35">
        <v>7350</v>
      </c>
      <c r="E170" s="27" t="s">
        <v>301</v>
      </c>
      <c r="F170" s="50" t="s">
        <v>12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s="13" customFormat="1" ht="80.25" customHeight="1">
      <c r="A171" s="76">
        <v>49</v>
      </c>
      <c r="B171" s="28" t="s">
        <v>321</v>
      </c>
      <c r="C171" s="27" t="s">
        <v>341</v>
      </c>
      <c r="D171" s="35">
        <v>5570</v>
      </c>
      <c r="E171" s="27" t="s">
        <v>301</v>
      </c>
      <c r="F171" s="50" t="s">
        <v>12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s="13" customFormat="1" ht="80.25" customHeight="1">
      <c r="A172" s="26">
        <v>50</v>
      </c>
      <c r="B172" s="28" t="s">
        <v>322</v>
      </c>
      <c r="C172" s="27" t="s">
        <v>346</v>
      </c>
      <c r="D172" s="35">
        <v>7080</v>
      </c>
      <c r="E172" s="27" t="s">
        <v>301</v>
      </c>
      <c r="F172" s="50" t="s">
        <v>12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s="13" customFormat="1" ht="81.75" customHeight="1">
      <c r="A173" s="26">
        <v>51</v>
      </c>
      <c r="B173" s="28" t="s">
        <v>323</v>
      </c>
      <c r="C173" s="27" t="s">
        <v>348</v>
      </c>
      <c r="D173" s="35">
        <v>7350</v>
      </c>
      <c r="E173" s="27" t="s">
        <v>302</v>
      </c>
      <c r="F173" s="50" t="s">
        <v>12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s="13" customFormat="1" ht="60" customHeight="1">
      <c r="A174" s="93"/>
      <c r="B174" s="91"/>
      <c r="C174" s="89"/>
      <c r="D174" s="94"/>
      <c r="E174" s="89"/>
      <c r="F174" s="90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</row>
    <row r="175" spans="1:18" s="109" customFormat="1" ht="19.5" customHeight="1">
      <c r="A175" s="161" t="s">
        <v>487</v>
      </c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</row>
    <row r="176" spans="1:18" s="13" customFormat="1" ht="20.25">
      <c r="A176" s="165" t="s">
        <v>30</v>
      </c>
      <c r="B176" s="166" t="s">
        <v>25</v>
      </c>
      <c r="C176" s="167" t="s">
        <v>31</v>
      </c>
      <c r="D176" s="23" t="s">
        <v>23</v>
      </c>
      <c r="E176" s="167" t="s">
        <v>32</v>
      </c>
      <c r="F176" s="23" t="s">
        <v>46</v>
      </c>
      <c r="G176" s="164" t="s">
        <v>33</v>
      </c>
      <c r="H176" s="164"/>
      <c r="I176" s="164"/>
      <c r="J176" s="164" t="s">
        <v>164</v>
      </c>
      <c r="K176" s="164"/>
      <c r="L176" s="164"/>
      <c r="M176" s="164"/>
      <c r="N176" s="164"/>
      <c r="O176" s="164"/>
      <c r="P176" s="164"/>
      <c r="Q176" s="164"/>
      <c r="R176" s="164"/>
    </row>
    <row r="177" spans="1:18" s="13" customFormat="1" ht="42" customHeight="1">
      <c r="A177" s="165"/>
      <c r="B177" s="166"/>
      <c r="C177" s="168"/>
      <c r="D177" s="24" t="s">
        <v>24</v>
      </c>
      <c r="E177" s="168"/>
      <c r="F177" s="74" t="s">
        <v>47</v>
      </c>
      <c r="G177" s="33" t="s">
        <v>34</v>
      </c>
      <c r="H177" s="33" t="s">
        <v>35</v>
      </c>
      <c r="I177" s="33" t="s">
        <v>36</v>
      </c>
      <c r="J177" s="33" t="s">
        <v>37</v>
      </c>
      <c r="K177" s="33" t="s">
        <v>38</v>
      </c>
      <c r="L177" s="33" t="s">
        <v>39</v>
      </c>
      <c r="M177" s="33" t="s">
        <v>40</v>
      </c>
      <c r="N177" s="33" t="s">
        <v>41</v>
      </c>
      <c r="O177" s="33" t="s">
        <v>42</v>
      </c>
      <c r="P177" s="33" t="s">
        <v>43</v>
      </c>
      <c r="Q177" s="33" t="s">
        <v>44</v>
      </c>
      <c r="R177" s="33" t="s">
        <v>45</v>
      </c>
    </row>
    <row r="178" spans="1:18" s="13" customFormat="1" ht="80.25" customHeight="1">
      <c r="A178" s="26">
        <v>52</v>
      </c>
      <c r="B178" s="28" t="s">
        <v>324</v>
      </c>
      <c r="C178" s="27" t="s">
        <v>341</v>
      </c>
      <c r="D178" s="35">
        <v>5660</v>
      </c>
      <c r="E178" s="27" t="s">
        <v>302</v>
      </c>
      <c r="F178" s="50" t="s">
        <v>12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s="13" customFormat="1" ht="81">
      <c r="A179" s="26">
        <v>53</v>
      </c>
      <c r="B179" s="28" t="s">
        <v>325</v>
      </c>
      <c r="C179" s="27" t="s">
        <v>342</v>
      </c>
      <c r="D179" s="35">
        <v>6990</v>
      </c>
      <c r="E179" s="27" t="s">
        <v>302</v>
      </c>
      <c r="F179" s="50" t="s">
        <v>12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s="13" customFormat="1" ht="81.75" customHeight="1">
      <c r="A180" s="76">
        <v>54</v>
      </c>
      <c r="B180" s="28" t="s">
        <v>326</v>
      </c>
      <c r="C180" s="27" t="s">
        <v>348</v>
      </c>
      <c r="D180" s="35">
        <v>7350</v>
      </c>
      <c r="E180" s="27" t="s">
        <v>303</v>
      </c>
      <c r="F180" s="50" t="s">
        <v>12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s="13" customFormat="1" ht="81" customHeight="1">
      <c r="A181" s="26">
        <v>55</v>
      </c>
      <c r="B181" s="28" t="s">
        <v>327</v>
      </c>
      <c r="C181" s="27" t="s">
        <v>341</v>
      </c>
      <c r="D181" s="35">
        <v>5760</v>
      </c>
      <c r="E181" s="27" t="s">
        <v>303</v>
      </c>
      <c r="F181" s="50" t="s">
        <v>12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s="13" customFormat="1" ht="60" customHeight="1">
      <c r="A182" s="93"/>
      <c r="B182" s="91"/>
      <c r="C182" s="89"/>
      <c r="D182" s="94"/>
      <c r="E182" s="89"/>
      <c r="F182" s="90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</row>
    <row r="183" spans="1:18" s="109" customFormat="1" ht="19.5" customHeight="1">
      <c r="A183" s="161" t="s">
        <v>488</v>
      </c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</row>
    <row r="184" spans="1:18" s="13" customFormat="1" ht="20.25">
      <c r="A184" s="165" t="s">
        <v>30</v>
      </c>
      <c r="B184" s="166" t="s">
        <v>25</v>
      </c>
      <c r="C184" s="167" t="s">
        <v>31</v>
      </c>
      <c r="D184" s="23" t="s">
        <v>23</v>
      </c>
      <c r="E184" s="167" t="s">
        <v>32</v>
      </c>
      <c r="F184" s="23" t="s">
        <v>46</v>
      </c>
      <c r="G184" s="164" t="s">
        <v>33</v>
      </c>
      <c r="H184" s="164"/>
      <c r="I184" s="164"/>
      <c r="J184" s="164" t="s">
        <v>164</v>
      </c>
      <c r="K184" s="164"/>
      <c r="L184" s="164"/>
      <c r="M184" s="164"/>
      <c r="N184" s="164"/>
      <c r="O184" s="164"/>
      <c r="P184" s="164"/>
      <c r="Q184" s="164"/>
      <c r="R184" s="164"/>
    </row>
    <row r="185" spans="1:18" s="13" customFormat="1" ht="42" customHeight="1">
      <c r="A185" s="165"/>
      <c r="B185" s="166"/>
      <c r="C185" s="168"/>
      <c r="D185" s="24" t="s">
        <v>24</v>
      </c>
      <c r="E185" s="168"/>
      <c r="F185" s="74" t="s">
        <v>47</v>
      </c>
      <c r="G185" s="33" t="s">
        <v>34</v>
      </c>
      <c r="H185" s="33" t="s">
        <v>35</v>
      </c>
      <c r="I185" s="33" t="s">
        <v>36</v>
      </c>
      <c r="J185" s="33" t="s">
        <v>37</v>
      </c>
      <c r="K185" s="33" t="s">
        <v>38</v>
      </c>
      <c r="L185" s="33" t="s">
        <v>39</v>
      </c>
      <c r="M185" s="33" t="s">
        <v>40</v>
      </c>
      <c r="N185" s="33" t="s">
        <v>41</v>
      </c>
      <c r="O185" s="33" t="s">
        <v>42</v>
      </c>
      <c r="P185" s="33" t="s">
        <v>43</v>
      </c>
      <c r="Q185" s="33" t="s">
        <v>44</v>
      </c>
      <c r="R185" s="33" t="s">
        <v>45</v>
      </c>
    </row>
    <row r="186" spans="1:18" s="13" customFormat="1" ht="81">
      <c r="A186" s="26">
        <v>56</v>
      </c>
      <c r="B186" s="28" t="s">
        <v>328</v>
      </c>
      <c r="C186" s="27" t="s">
        <v>342</v>
      </c>
      <c r="D186" s="35">
        <v>6890</v>
      </c>
      <c r="E186" s="27" t="s">
        <v>303</v>
      </c>
      <c r="F186" s="50" t="s">
        <v>12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s="13" customFormat="1" ht="81">
      <c r="A187" s="26">
        <v>57</v>
      </c>
      <c r="B187" s="28" t="s">
        <v>329</v>
      </c>
      <c r="C187" s="27" t="s">
        <v>343</v>
      </c>
      <c r="D187" s="35">
        <v>7350</v>
      </c>
      <c r="E187" s="27" t="s">
        <v>304</v>
      </c>
      <c r="F187" s="50" t="s">
        <v>12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s="13" customFormat="1" ht="79.5" customHeight="1">
      <c r="A188" s="26">
        <v>58</v>
      </c>
      <c r="B188" s="28" t="s">
        <v>330</v>
      </c>
      <c r="C188" s="27" t="s">
        <v>341</v>
      </c>
      <c r="D188" s="35">
        <v>5660</v>
      </c>
      <c r="E188" s="27" t="s">
        <v>304</v>
      </c>
      <c r="F188" s="50" t="s">
        <v>12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s="13" customFormat="1" ht="81">
      <c r="A189" s="76">
        <v>59</v>
      </c>
      <c r="B189" s="28" t="s">
        <v>331</v>
      </c>
      <c r="C189" s="27" t="s">
        <v>342</v>
      </c>
      <c r="D189" s="35">
        <v>6990</v>
      </c>
      <c r="E189" s="27" t="s">
        <v>304</v>
      </c>
      <c r="F189" s="50" t="s">
        <v>12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s="13" customFormat="1" ht="20.25">
      <c r="A190" s="93"/>
      <c r="B190" s="91"/>
      <c r="C190" s="89"/>
      <c r="D190" s="94"/>
      <c r="E190" s="89"/>
      <c r="F190" s="90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</row>
    <row r="191" spans="1:18" s="13" customFormat="1" ht="15.75" customHeight="1">
      <c r="A191" s="93"/>
      <c r="B191" s="91"/>
      <c r="C191" s="89"/>
      <c r="D191" s="94"/>
      <c r="E191" s="89"/>
      <c r="F191" s="90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</row>
    <row r="192" spans="1:18" s="13" customFormat="1" ht="12" customHeight="1">
      <c r="A192" s="93"/>
      <c r="B192" s="91"/>
      <c r="C192" s="89"/>
      <c r="D192" s="94"/>
      <c r="E192" s="89"/>
      <c r="F192" s="90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</row>
    <row r="193" spans="1:18" s="13" customFormat="1" ht="12" customHeight="1">
      <c r="A193" s="93"/>
      <c r="B193" s="91"/>
      <c r="C193" s="89"/>
      <c r="D193" s="94"/>
      <c r="E193" s="89"/>
      <c r="F193" s="90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</row>
    <row r="194" spans="1:18" s="109" customFormat="1" ht="19.5" customHeight="1">
      <c r="A194" s="161" t="s">
        <v>489</v>
      </c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</row>
    <row r="195" spans="1:18" s="13" customFormat="1" ht="20.25">
      <c r="A195" s="165" t="s">
        <v>30</v>
      </c>
      <c r="B195" s="166" t="s">
        <v>25</v>
      </c>
      <c r="C195" s="167" t="s">
        <v>31</v>
      </c>
      <c r="D195" s="23" t="s">
        <v>23</v>
      </c>
      <c r="E195" s="167" t="s">
        <v>32</v>
      </c>
      <c r="F195" s="23" t="s">
        <v>46</v>
      </c>
      <c r="G195" s="164" t="s">
        <v>33</v>
      </c>
      <c r="H195" s="164"/>
      <c r="I195" s="164"/>
      <c r="J195" s="164" t="s">
        <v>164</v>
      </c>
      <c r="K195" s="164"/>
      <c r="L195" s="164"/>
      <c r="M195" s="164"/>
      <c r="N195" s="164"/>
      <c r="O195" s="164"/>
      <c r="P195" s="164"/>
      <c r="Q195" s="164"/>
      <c r="R195" s="164"/>
    </row>
    <row r="196" spans="1:18" s="13" customFormat="1" ht="42" customHeight="1">
      <c r="A196" s="165"/>
      <c r="B196" s="166"/>
      <c r="C196" s="168"/>
      <c r="D196" s="24" t="s">
        <v>24</v>
      </c>
      <c r="E196" s="168"/>
      <c r="F196" s="74" t="s">
        <v>47</v>
      </c>
      <c r="G196" s="33" t="s">
        <v>34</v>
      </c>
      <c r="H196" s="33" t="s">
        <v>35</v>
      </c>
      <c r="I196" s="33" t="s">
        <v>36</v>
      </c>
      <c r="J196" s="33" t="s">
        <v>37</v>
      </c>
      <c r="K196" s="33" t="s">
        <v>38</v>
      </c>
      <c r="L196" s="33" t="s">
        <v>39</v>
      </c>
      <c r="M196" s="33" t="s">
        <v>40</v>
      </c>
      <c r="N196" s="33" t="s">
        <v>41</v>
      </c>
      <c r="O196" s="33" t="s">
        <v>42</v>
      </c>
      <c r="P196" s="33" t="s">
        <v>43</v>
      </c>
      <c r="Q196" s="33" t="s">
        <v>44</v>
      </c>
      <c r="R196" s="33" t="s">
        <v>45</v>
      </c>
    </row>
    <row r="197" spans="1:18" s="13" customFormat="1" ht="80.25" customHeight="1">
      <c r="A197" s="26">
        <v>60</v>
      </c>
      <c r="B197" s="28" t="s">
        <v>332</v>
      </c>
      <c r="C197" s="27" t="s">
        <v>341</v>
      </c>
      <c r="D197" s="35">
        <v>5925</v>
      </c>
      <c r="E197" s="27" t="s">
        <v>305</v>
      </c>
      <c r="F197" s="50" t="s">
        <v>12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s="13" customFormat="1" ht="81">
      <c r="A198" s="26">
        <v>61</v>
      </c>
      <c r="B198" s="28" t="s">
        <v>333</v>
      </c>
      <c r="C198" s="27" t="s">
        <v>342</v>
      </c>
      <c r="D198" s="35">
        <v>5925</v>
      </c>
      <c r="E198" s="27" t="s">
        <v>305</v>
      </c>
      <c r="F198" s="50" t="s">
        <v>12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s="13" customFormat="1" ht="81">
      <c r="A199" s="26">
        <v>62</v>
      </c>
      <c r="B199" s="28" t="s">
        <v>334</v>
      </c>
      <c r="C199" s="27" t="s">
        <v>343</v>
      </c>
      <c r="D199" s="35">
        <v>8150</v>
      </c>
      <c r="E199" s="27" t="s">
        <v>305</v>
      </c>
      <c r="F199" s="50" t="s">
        <v>12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s="13" customFormat="1" ht="78" customHeight="1">
      <c r="A200" s="26">
        <v>63</v>
      </c>
      <c r="B200" s="28" t="s">
        <v>335</v>
      </c>
      <c r="C200" s="27" t="s">
        <v>341</v>
      </c>
      <c r="D200" s="35">
        <v>5925</v>
      </c>
      <c r="E200" s="27" t="s">
        <v>306</v>
      </c>
      <c r="F200" s="50" t="s">
        <v>12</v>
      </c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s="19" customFormat="1" ht="20.25">
      <c r="A201" s="93"/>
      <c r="B201" s="91"/>
      <c r="C201" s="89"/>
      <c r="D201" s="94"/>
      <c r="E201" s="89"/>
      <c r="F201" s="90"/>
    </row>
    <row r="202" spans="1:18" s="19" customFormat="1" ht="24" customHeight="1">
      <c r="A202" s="93"/>
      <c r="B202" s="91"/>
      <c r="C202" s="89"/>
      <c r="D202" s="94"/>
      <c r="E202" s="89"/>
      <c r="F202" s="90"/>
    </row>
    <row r="203" spans="1:18" s="19" customFormat="1" ht="20.25" customHeight="1">
      <c r="A203" s="93"/>
      <c r="B203" s="91"/>
      <c r="C203" s="89"/>
      <c r="D203" s="94"/>
      <c r="E203" s="89"/>
      <c r="F203" s="90"/>
    </row>
    <row r="204" spans="1:18" s="109" customFormat="1" ht="19.5" customHeight="1">
      <c r="A204" s="161" t="s">
        <v>490</v>
      </c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</row>
    <row r="205" spans="1:18" s="13" customFormat="1" ht="20.25">
      <c r="A205" s="165" t="s">
        <v>30</v>
      </c>
      <c r="B205" s="166" t="s">
        <v>25</v>
      </c>
      <c r="C205" s="167" t="s">
        <v>31</v>
      </c>
      <c r="D205" s="23" t="s">
        <v>23</v>
      </c>
      <c r="E205" s="167" t="s">
        <v>32</v>
      </c>
      <c r="F205" s="23" t="s">
        <v>46</v>
      </c>
      <c r="G205" s="164" t="s">
        <v>33</v>
      </c>
      <c r="H205" s="164"/>
      <c r="I205" s="164"/>
      <c r="J205" s="164" t="s">
        <v>164</v>
      </c>
      <c r="K205" s="164"/>
      <c r="L205" s="164"/>
      <c r="M205" s="164"/>
      <c r="N205" s="164"/>
      <c r="O205" s="164"/>
      <c r="P205" s="164"/>
      <c r="Q205" s="164"/>
      <c r="R205" s="164"/>
    </row>
    <row r="206" spans="1:18" s="13" customFormat="1" ht="42" customHeight="1">
      <c r="A206" s="165"/>
      <c r="B206" s="166"/>
      <c r="C206" s="168"/>
      <c r="D206" s="24" t="s">
        <v>24</v>
      </c>
      <c r="E206" s="168"/>
      <c r="F206" s="160" t="s">
        <v>47</v>
      </c>
      <c r="G206" s="33" t="s">
        <v>34</v>
      </c>
      <c r="H206" s="33" t="s">
        <v>35</v>
      </c>
      <c r="I206" s="33" t="s">
        <v>36</v>
      </c>
      <c r="J206" s="33" t="s">
        <v>37</v>
      </c>
      <c r="K206" s="33" t="s">
        <v>38</v>
      </c>
      <c r="L206" s="33" t="s">
        <v>39</v>
      </c>
      <c r="M206" s="33" t="s">
        <v>40</v>
      </c>
      <c r="N206" s="33" t="s">
        <v>41</v>
      </c>
      <c r="O206" s="33" t="s">
        <v>42</v>
      </c>
      <c r="P206" s="33" t="s">
        <v>43</v>
      </c>
      <c r="Q206" s="33" t="s">
        <v>44</v>
      </c>
      <c r="R206" s="33" t="s">
        <v>45</v>
      </c>
    </row>
    <row r="207" spans="1:18" s="13" customFormat="1" ht="81">
      <c r="A207" s="76">
        <v>64</v>
      </c>
      <c r="B207" s="28" t="s">
        <v>336</v>
      </c>
      <c r="C207" s="27" t="s">
        <v>342</v>
      </c>
      <c r="D207" s="35">
        <v>5925</v>
      </c>
      <c r="E207" s="27" t="s">
        <v>306</v>
      </c>
      <c r="F207" s="50" t="s">
        <v>12</v>
      </c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s="13" customFormat="1" ht="81">
      <c r="A208" s="26">
        <v>65</v>
      </c>
      <c r="B208" s="28" t="s">
        <v>337</v>
      </c>
      <c r="C208" s="27" t="s">
        <v>343</v>
      </c>
      <c r="D208" s="35">
        <v>8150</v>
      </c>
      <c r="E208" s="27" t="s">
        <v>306</v>
      </c>
      <c r="F208" s="50" t="s">
        <v>12</v>
      </c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s="13" customFormat="1" ht="82.5" customHeight="1">
      <c r="A209" s="26">
        <v>66</v>
      </c>
      <c r="B209" s="28" t="s">
        <v>338</v>
      </c>
      <c r="C209" s="27" t="s">
        <v>348</v>
      </c>
      <c r="D209" s="35">
        <v>7350</v>
      </c>
      <c r="E209" s="27" t="s">
        <v>307</v>
      </c>
      <c r="F209" s="50" t="s">
        <v>12</v>
      </c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s="13" customFormat="1" ht="81.75" customHeight="1">
      <c r="A210" s="26">
        <v>67</v>
      </c>
      <c r="B210" s="28" t="s">
        <v>339</v>
      </c>
      <c r="C210" s="27" t="s">
        <v>341</v>
      </c>
      <c r="D210" s="35">
        <v>5570</v>
      </c>
      <c r="E210" s="27" t="s">
        <v>307</v>
      </c>
      <c r="F210" s="50" t="s">
        <v>12</v>
      </c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s="13" customFormat="1" ht="59.25" customHeight="1">
      <c r="A211" s="93"/>
      <c r="B211" s="91"/>
      <c r="C211" s="89"/>
      <c r="D211" s="94"/>
      <c r="E211" s="89"/>
      <c r="F211" s="90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</row>
    <row r="212" spans="1:18" s="109" customFormat="1" ht="19.5" customHeight="1">
      <c r="A212" s="161" t="s">
        <v>491</v>
      </c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</row>
    <row r="213" spans="1:18" s="13" customFormat="1" ht="20.25">
      <c r="A213" s="165" t="s">
        <v>30</v>
      </c>
      <c r="B213" s="166" t="s">
        <v>25</v>
      </c>
      <c r="C213" s="167" t="s">
        <v>31</v>
      </c>
      <c r="D213" s="23" t="s">
        <v>23</v>
      </c>
      <c r="E213" s="167" t="s">
        <v>32</v>
      </c>
      <c r="F213" s="23" t="s">
        <v>46</v>
      </c>
      <c r="G213" s="164" t="s">
        <v>33</v>
      </c>
      <c r="H213" s="164"/>
      <c r="I213" s="164"/>
      <c r="J213" s="164" t="s">
        <v>164</v>
      </c>
      <c r="K213" s="164"/>
      <c r="L213" s="164"/>
      <c r="M213" s="164"/>
      <c r="N213" s="164"/>
      <c r="O213" s="164"/>
      <c r="P213" s="164"/>
      <c r="Q213" s="164"/>
      <c r="R213" s="164"/>
    </row>
    <row r="214" spans="1:18" s="13" customFormat="1" ht="42" customHeight="1">
      <c r="A214" s="165"/>
      <c r="B214" s="166"/>
      <c r="C214" s="168"/>
      <c r="D214" s="24" t="s">
        <v>24</v>
      </c>
      <c r="E214" s="168"/>
      <c r="F214" s="160" t="s">
        <v>47</v>
      </c>
      <c r="G214" s="33" t="s">
        <v>34</v>
      </c>
      <c r="H214" s="33" t="s">
        <v>35</v>
      </c>
      <c r="I214" s="33" t="s">
        <v>36</v>
      </c>
      <c r="J214" s="33" t="s">
        <v>37</v>
      </c>
      <c r="K214" s="33" t="s">
        <v>38</v>
      </c>
      <c r="L214" s="33" t="s">
        <v>39</v>
      </c>
      <c r="M214" s="33" t="s">
        <v>40</v>
      </c>
      <c r="N214" s="33" t="s">
        <v>41</v>
      </c>
      <c r="O214" s="33" t="s">
        <v>42</v>
      </c>
      <c r="P214" s="33" t="s">
        <v>43</v>
      </c>
      <c r="Q214" s="33" t="s">
        <v>44</v>
      </c>
      <c r="R214" s="33" t="s">
        <v>45</v>
      </c>
    </row>
    <row r="215" spans="1:18" s="13" customFormat="1" ht="81" customHeight="1">
      <c r="A215" s="26">
        <v>68</v>
      </c>
      <c r="B215" s="28" t="s">
        <v>340</v>
      </c>
      <c r="C215" s="27" t="s">
        <v>352</v>
      </c>
      <c r="D215" s="35">
        <v>7080</v>
      </c>
      <c r="E215" s="27" t="s">
        <v>307</v>
      </c>
      <c r="F215" s="50" t="s">
        <v>12</v>
      </c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s="13" customFormat="1" ht="20.25">
      <c r="A216" s="36" t="s">
        <v>6</v>
      </c>
      <c r="B216" s="36">
        <v>68</v>
      </c>
      <c r="C216" s="36"/>
      <c r="D216" s="51">
        <f>SUM(D86:D215)</f>
        <v>630000</v>
      </c>
      <c r="E216" s="36"/>
      <c r="F216" s="37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21" spans="1:18" s="64" customFormat="1" ht="21.95" customHeight="1">
      <c r="A221" s="170" t="s">
        <v>49</v>
      </c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</row>
    <row r="222" spans="1:18" ht="20.25">
      <c r="B222" s="5" t="s">
        <v>448</v>
      </c>
    </row>
    <row r="223" spans="1:18" s="13" customFormat="1" ht="20.25">
      <c r="A223" s="165" t="s">
        <v>30</v>
      </c>
      <c r="B223" s="166" t="s">
        <v>25</v>
      </c>
      <c r="C223" s="167" t="s">
        <v>31</v>
      </c>
      <c r="D223" s="23" t="s">
        <v>23</v>
      </c>
      <c r="E223" s="167" t="s">
        <v>32</v>
      </c>
      <c r="F223" s="23" t="s">
        <v>46</v>
      </c>
      <c r="G223" s="164" t="s">
        <v>33</v>
      </c>
      <c r="H223" s="164"/>
      <c r="I223" s="164"/>
      <c r="J223" s="164" t="s">
        <v>164</v>
      </c>
      <c r="K223" s="164"/>
      <c r="L223" s="164"/>
      <c r="M223" s="164"/>
      <c r="N223" s="164"/>
      <c r="O223" s="164"/>
      <c r="P223" s="164"/>
      <c r="Q223" s="164"/>
      <c r="R223" s="164"/>
    </row>
    <row r="224" spans="1:18" s="13" customFormat="1" ht="42" customHeight="1">
      <c r="A224" s="165"/>
      <c r="B224" s="166"/>
      <c r="C224" s="168"/>
      <c r="D224" s="24" t="s">
        <v>24</v>
      </c>
      <c r="E224" s="168"/>
      <c r="F224" s="25" t="s">
        <v>47</v>
      </c>
      <c r="G224" s="33" t="s">
        <v>34</v>
      </c>
      <c r="H224" s="33" t="s">
        <v>35</v>
      </c>
      <c r="I224" s="33" t="s">
        <v>36</v>
      </c>
      <c r="J224" s="33" t="s">
        <v>37</v>
      </c>
      <c r="K224" s="33" t="s">
        <v>38</v>
      </c>
      <c r="L224" s="33" t="s">
        <v>39</v>
      </c>
      <c r="M224" s="33" t="s">
        <v>40</v>
      </c>
      <c r="N224" s="33" t="s">
        <v>41</v>
      </c>
      <c r="O224" s="33" t="s">
        <v>42</v>
      </c>
      <c r="P224" s="33" t="s">
        <v>43</v>
      </c>
      <c r="Q224" s="33" t="s">
        <v>44</v>
      </c>
      <c r="R224" s="33" t="s">
        <v>45</v>
      </c>
    </row>
    <row r="225" spans="1:18" s="14" customFormat="1" ht="81">
      <c r="A225" s="26">
        <v>1</v>
      </c>
      <c r="B225" s="27" t="s">
        <v>221</v>
      </c>
      <c r="C225" s="27" t="s">
        <v>222</v>
      </c>
      <c r="D225" s="35">
        <v>20000</v>
      </c>
      <c r="E225" s="50" t="s">
        <v>57</v>
      </c>
      <c r="F225" s="50" t="s">
        <v>12</v>
      </c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</row>
    <row r="226" spans="1:18" s="13" customFormat="1" ht="20.25">
      <c r="A226" s="36" t="s">
        <v>6</v>
      </c>
      <c r="B226" s="36">
        <v>1</v>
      </c>
      <c r="C226" s="36"/>
      <c r="D226" s="51">
        <f>D225</f>
        <v>20000</v>
      </c>
      <c r="E226" s="37"/>
      <c r="F226" s="37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s="13" customFormat="1" ht="18" customHeight="1">
      <c r="A227" s="187"/>
      <c r="B227" s="187"/>
      <c r="C227" s="187"/>
      <c r="D227" s="200"/>
      <c r="E227" s="188"/>
      <c r="F227" s="188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</row>
    <row r="228" spans="1:18" s="109" customFormat="1" ht="19.5" customHeight="1">
      <c r="A228" s="161" t="s">
        <v>492</v>
      </c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</row>
    <row r="229" spans="1:18" s="64" customFormat="1" ht="21.95" customHeight="1">
      <c r="A229" s="170" t="s">
        <v>49</v>
      </c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  <c r="R229" s="170"/>
    </row>
    <row r="230" spans="1:18" ht="20.25">
      <c r="B230" s="5" t="s">
        <v>449</v>
      </c>
    </row>
    <row r="231" spans="1:18" s="13" customFormat="1" ht="20.25">
      <c r="A231" s="165" t="s">
        <v>30</v>
      </c>
      <c r="B231" s="166" t="s">
        <v>25</v>
      </c>
      <c r="C231" s="167" t="s">
        <v>31</v>
      </c>
      <c r="D231" s="23" t="s">
        <v>23</v>
      </c>
      <c r="E231" s="167" t="s">
        <v>32</v>
      </c>
      <c r="F231" s="23" t="s">
        <v>46</v>
      </c>
      <c r="G231" s="164" t="s">
        <v>33</v>
      </c>
      <c r="H231" s="164"/>
      <c r="I231" s="164"/>
      <c r="J231" s="164" t="s">
        <v>164</v>
      </c>
      <c r="K231" s="164"/>
      <c r="L231" s="164"/>
      <c r="M231" s="164"/>
      <c r="N231" s="164"/>
      <c r="O231" s="164"/>
      <c r="P231" s="164"/>
      <c r="Q231" s="164"/>
      <c r="R231" s="164"/>
    </row>
    <row r="232" spans="1:18" s="13" customFormat="1" ht="42" customHeight="1">
      <c r="A232" s="165"/>
      <c r="B232" s="166"/>
      <c r="C232" s="168"/>
      <c r="D232" s="24" t="s">
        <v>24</v>
      </c>
      <c r="E232" s="168"/>
      <c r="F232" s="25" t="s">
        <v>47</v>
      </c>
      <c r="G232" s="33" t="s">
        <v>34</v>
      </c>
      <c r="H232" s="33" t="s">
        <v>35</v>
      </c>
      <c r="I232" s="33" t="s">
        <v>36</v>
      </c>
      <c r="J232" s="33" t="s">
        <v>37</v>
      </c>
      <c r="K232" s="33" t="s">
        <v>38</v>
      </c>
      <c r="L232" s="33" t="s">
        <v>39</v>
      </c>
      <c r="M232" s="33" t="s">
        <v>40</v>
      </c>
      <c r="N232" s="33" t="s">
        <v>41</v>
      </c>
      <c r="O232" s="33" t="s">
        <v>42</v>
      </c>
      <c r="P232" s="33" t="s">
        <v>43</v>
      </c>
      <c r="Q232" s="33" t="s">
        <v>44</v>
      </c>
      <c r="R232" s="33" t="s">
        <v>45</v>
      </c>
    </row>
    <row r="233" spans="1:18" s="13" customFormat="1" ht="121.5">
      <c r="A233" s="26">
        <v>1</v>
      </c>
      <c r="B233" s="27" t="s">
        <v>78</v>
      </c>
      <c r="C233" s="28" t="s">
        <v>79</v>
      </c>
      <c r="D233" s="35">
        <v>1500000</v>
      </c>
      <c r="E233" s="50" t="s">
        <v>57</v>
      </c>
      <c r="F233" s="50" t="s">
        <v>12</v>
      </c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s="13" customFormat="1" ht="20.25">
      <c r="A234" s="36" t="s">
        <v>6</v>
      </c>
      <c r="B234" s="36">
        <v>1</v>
      </c>
      <c r="C234" s="36"/>
      <c r="D234" s="51">
        <f>D233</f>
        <v>1500000</v>
      </c>
      <c r="E234" s="37"/>
      <c r="F234" s="37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47" spans="1:18" ht="21" customHeight="1"/>
    <row r="248" spans="1:18" s="109" customFormat="1" ht="19.5" customHeight="1">
      <c r="A248" s="161" t="s">
        <v>493</v>
      </c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</row>
    <row r="249" spans="1:18" s="64" customFormat="1" ht="21.95" customHeight="1">
      <c r="A249" s="170" t="s">
        <v>49</v>
      </c>
      <c r="B249" s="170"/>
      <c r="C249" s="170"/>
      <c r="D249" s="170"/>
      <c r="E249" s="170"/>
      <c r="F249" s="170"/>
      <c r="G249" s="170"/>
      <c r="H249" s="170"/>
      <c r="I249" s="170"/>
      <c r="J249" s="170"/>
      <c r="K249" s="170"/>
      <c r="L249" s="170"/>
      <c r="M249" s="170"/>
      <c r="N249" s="170"/>
      <c r="O249" s="170"/>
      <c r="P249" s="170"/>
      <c r="Q249" s="170"/>
      <c r="R249" s="170"/>
    </row>
    <row r="250" spans="1:18" ht="20.25">
      <c r="B250" s="5" t="s">
        <v>450</v>
      </c>
    </row>
    <row r="251" spans="1:18" s="13" customFormat="1" ht="20.25">
      <c r="A251" s="165" t="s">
        <v>30</v>
      </c>
      <c r="B251" s="166" t="s">
        <v>25</v>
      </c>
      <c r="C251" s="167" t="s">
        <v>31</v>
      </c>
      <c r="D251" s="23" t="s">
        <v>23</v>
      </c>
      <c r="E251" s="167" t="s">
        <v>32</v>
      </c>
      <c r="F251" s="23" t="s">
        <v>46</v>
      </c>
      <c r="G251" s="164" t="s">
        <v>33</v>
      </c>
      <c r="H251" s="164"/>
      <c r="I251" s="164"/>
      <c r="J251" s="164" t="s">
        <v>164</v>
      </c>
      <c r="K251" s="164"/>
      <c r="L251" s="164"/>
      <c r="M251" s="164"/>
      <c r="N251" s="164"/>
      <c r="O251" s="164"/>
      <c r="P251" s="164"/>
      <c r="Q251" s="164"/>
      <c r="R251" s="164"/>
    </row>
    <row r="252" spans="1:18" s="13" customFormat="1" ht="42" customHeight="1">
      <c r="A252" s="165"/>
      <c r="B252" s="166"/>
      <c r="C252" s="168"/>
      <c r="D252" s="24" t="s">
        <v>24</v>
      </c>
      <c r="E252" s="168"/>
      <c r="F252" s="25" t="s">
        <v>47</v>
      </c>
      <c r="G252" s="33" t="s">
        <v>34</v>
      </c>
      <c r="H252" s="33" t="s">
        <v>35</v>
      </c>
      <c r="I252" s="33" t="s">
        <v>36</v>
      </c>
      <c r="J252" s="33" t="s">
        <v>37</v>
      </c>
      <c r="K252" s="33" t="s">
        <v>38</v>
      </c>
      <c r="L252" s="33" t="s">
        <v>39</v>
      </c>
      <c r="M252" s="33" t="s">
        <v>40</v>
      </c>
      <c r="N252" s="33" t="s">
        <v>41</v>
      </c>
      <c r="O252" s="33" t="s">
        <v>42</v>
      </c>
      <c r="P252" s="33" t="s">
        <v>43</v>
      </c>
      <c r="Q252" s="33" t="s">
        <v>44</v>
      </c>
      <c r="R252" s="33" t="s">
        <v>45</v>
      </c>
    </row>
    <row r="253" spans="1:18" s="14" customFormat="1" ht="164.25" customHeight="1">
      <c r="A253" s="26">
        <v>1</v>
      </c>
      <c r="B253" s="28" t="s">
        <v>82</v>
      </c>
      <c r="C253" s="27" t="s">
        <v>83</v>
      </c>
      <c r="D253" s="35">
        <v>40000</v>
      </c>
      <c r="E253" s="50" t="s">
        <v>57</v>
      </c>
      <c r="F253" s="50" t="s">
        <v>12</v>
      </c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</row>
    <row r="254" spans="1:18" s="13" customFormat="1" ht="60.75">
      <c r="A254" s="26">
        <v>2</v>
      </c>
      <c r="B254" s="87" t="s">
        <v>94</v>
      </c>
      <c r="C254" s="40" t="s">
        <v>95</v>
      </c>
      <c r="D254" s="35">
        <v>40000</v>
      </c>
      <c r="E254" s="50" t="s">
        <v>57</v>
      </c>
      <c r="F254" s="50" t="s">
        <v>12</v>
      </c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s="13" customFormat="1" ht="100.5" customHeight="1">
      <c r="A255" s="26">
        <v>3</v>
      </c>
      <c r="B255" s="28" t="s">
        <v>96</v>
      </c>
      <c r="C255" s="27" t="s">
        <v>97</v>
      </c>
      <c r="D255" s="35">
        <v>125000</v>
      </c>
      <c r="E255" s="50" t="s">
        <v>57</v>
      </c>
      <c r="F255" s="50" t="s">
        <v>12</v>
      </c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s="13" customFormat="1" ht="18" customHeight="1">
      <c r="A256" s="93"/>
      <c r="B256" s="91"/>
      <c r="C256" s="89"/>
      <c r="D256" s="94"/>
      <c r="E256" s="90"/>
      <c r="F256" s="9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</row>
    <row r="257" spans="1:18" s="109" customFormat="1" ht="19.5" customHeight="1">
      <c r="A257" s="161" t="s">
        <v>494</v>
      </c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</row>
    <row r="258" spans="1:18" s="13" customFormat="1" ht="20.25">
      <c r="A258" s="165" t="s">
        <v>30</v>
      </c>
      <c r="B258" s="166" t="s">
        <v>25</v>
      </c>
      <c r="C258" s="167" t="s">
        <v>31</v>
      </c>
      <c r="D258" s="23" t="s">
        <v>23</v>
      </c>
      <c r="E258" s="167" t="s">
        <v>32</v>
      </c>
      <c r="F258" s="23" t="s">
        <v>46</v>
      </c>
      <c r="G258" s="164" t="s">
        <v>33</v>
      </c>
      <c r="H258" s="164"/>
      <c r="I258" s="164"/>
      <c r="J258" s="164" t="s">
        <v>164</v>
      </c>
      <c r="K258" s="164"/>
      <c r="L258" s="164"/>
      <c r="M258" s="164"/>
      <c r="N258" s="164"/>
      <c r="O258" s="164"/>
      <c r="P258" s="164"/>
      <c r="Q258" s="164"/>
      <c r="R258" s="164"/>
    </row>
    <row r="259" spans="1:18" s="13" customFormat="1" ht="42" customHeight="1">
      <c r="A259" s="165"/>
      <c r="B259" s="166"/>
      <c r="C259" s="168"/>
      <c r="D259" s="24" t="s">
        <v>24</v>
      </c>
      <c r="E259" s="168"/>
      <c r="F259" s="74" t="s">
        <v>47</v>
      </c>
      <c r="G259" s="33" t="s">
        <v>34</v>
      </c>
      <c r="H259" s="33" t="s">
        <v>35</v>
      </c>
      <c r="I259" s="33" t="s">
        <v>36</v>
      </c>
      <c r="J259" s="33" t="s">
        <v>37</v>
      </c>
      <c r="K259" s="33" t="s">
        <v>38</v>
      </c>
      <c r="L259" s="33" t="s">
        <v>39</v>
      </c>
      <c r="M259" s="33" t="s">
        <v>40</v>
      </c>
      <c r="N259" s="33" t="s">
        <v>41</v>
      </c>
      <c r="O259" s="33" t="s">
        <v>42</v>
      </c>
      <c r="P259" s="33" t="s">
        <v>43</v>
      </c>
      <c r="Q259" s="33" t="s">
        <v>44</v>
      </c>
      <c r="R259" s="33" t="s">
        <v>45</v>
      </c>
    </row>
    <row r="260" spans="1:18" s="14" customFormat="1" ht="79.5" customHeight="1">
      <c r="A260" s="26">
        <v>4</v>
      </c>
      <c r="B260" s="28" t="s">
        <v>84</v>
      </c>
      <c r="C260" s="27" t="s">
        <v>85</v>
      </c>
      <c r="D260" s="35">
        <v>50000</v>
      </c>
      <c r="E260" s="50" t="s">
        <v>57</v>
      </c>
      <c r="F260" s="50" t="s">
        <v>12</v>
      </c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</row>
    <row r="261" spans="1:18" s="13" customFormat="1" ht="60.75" customHeight="1">
      <c r="A261" s="26">
        <v>5</v>
      </c>
      <c r="B261" s="28" t="s">
        <v>86</v>
      </c>
      <c r="C261" s="27" t="s">
        <v>87</v>
      </c>
      <c r="D261" s="35">
        <v>20000</v>
      </c>
      <c r="E261" s="50" t="s">
        <v>57</v>
      </c>
      <c r="F261" s="50" t="s">
        <v>12</v>
      </c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s="14" customFormat="1" ht="60.75">
      <c r="A262" s="26">
        <v>6</v>
      </c>
      <c r="B262" s="28" t="s">
        <v>80</v>
      </c>
      <c r="C262" s="27" t="s">
        <v>81</v>
      </c>
      <c r="D262" s="35">
        <v>40000</v>
      </c>
      <c r="E262" s="50" t="s">
        <v>57</v>
      </c>
      <c r="F262" s="50" t="s">
        <v>12</v>
      </c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</row>
    <row r="263" spans="1:18" s="13" customFormat="1" ht="62.25" customHeight="1">
      <c r="A263" s="26">
        <v>7</v>
      </c>
      <c r="B263" s="28" t="s">
        <v>88</v>
      </c>
      <c r="C263" s="28" t="s">
        <v>89</v>
      </c>
      <c r="D263" s="35">
        <v>20000</v>
      </c>
      <c r="E263" s="50" t="s">
        <v>57</v>
      </c>
      <c r="F263" s="50" t="s">
        <v>12</v>
      </c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s="13" customFormat="1" ht="84.75" customHeight="1">
      <c r="A264" s="26">
        <v>8</v>
      </c>
      <c r="B264" s="28" t="s">
        <v>90</v>
      </c>
      <c r="C264" s="28" t="s">
        <v>91</v>
      </c>
      <c r="D264" s="35">
        <v>50000</v>
      </c>
      <c r="E264" s="50" t="s">
        <v>57</v>
      </c>
      <c r="F264" s="50" t="s">
        <v>12</v>
      </c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s="13" customFormat="1" ht="36" customHeight="1">
      <c r="A265" s="93"/>
      <c r="B265" s="91"/>
      <c r="C265" s="91"/>
      <c r="D265" s="94"/>
      <c r="E265" s="90"/>
      <c r="F265" s="9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</row>
    <row r="266" spans="1:18" s="109" customFormat="1" ht="21" customHeight="1">
      <c r="A266" s="161" t="s">
        <v>495</v>
      </c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</row>
    <row r="267" spans="1:18" s="13" customFormat="1" ht="20.25">
      <c r="A267" s="165" t="s">
        <v>30</v>
      </c>
      <c r="B267" s="166" t="s">
        <v>25</v>
      </c>
      <c r="C267" s="167" t="s">
        <v>31</v>
      </c>
      <c r="D267" s="23" t="s">
        <v>23</v>
      </c>
      <c r="E267" s="167" t="s">
        <v>32</v>
      </c>
      <c r="F267" s="23" t="s">
        <v>46</v>
      </c>
      <c r="G267" s="164" t="s">
        <v>33</v>
      </c>
      <c r="H267" s="164"/>
      <c r="I267" s="164"/>
      <c r="J267" s="164" t="s">
        <v>164</v>
      </c>
      <c r="K267" s="164"/>
      <c r="L267" s="164"/>
      <c r="M267" s="164"/>
      <c r="N267" s="164"/>
      <c r="O267" s="164"/>
      <c r="P267" s="164"/>
      <c r="Q267" s="164"/>
      <c r="R267" s="164"/>
    </row>
    <row r="268" spans="1:18" s="13" customFormat="1" ht="42" customHeight="1">
      <c r="A268" s="165"/>
      <c r="B268" s="166"/>
      <c r="C268" s="168"/>
      <c r="D268" s="24" t="s">
        <v>24</v>
      </c>
      <c r="E268" s="168"/>
      <c r="F268" s="74" t="s">
        <v>47</v>
      </c>
      <c r="G268" s="33" t="s">
        <v>34</v>
      </c>
      <c r="H268" s="33" t="s">
        <v>35</v>
      </c>
      <c r="I268" s="33" t="s">
        <v>36</v>
      </c>
      <c r="J268" s="33" t="s">
        <v>37</v>
      </c>
      <c r="K268" s="33" t="s">
        <v>38</v>
      </c>
      <c r="L268" s="33" t="s">
        <v>39</v>
      </c>
      <c r="M268" s="33" t="s">
        <v>40</v>
      </c>
      <c r="N268" s="33" t="s">
        <v>41</v>
      </c>
      <c r="O268" s="33" t="s">
        <v>42</v>
      </c>
      <c r="P268" s="33" t="s">
        <v>43</v>
      </c>
      <c r="Q268" s="33" t="s">
        <v>44</v>
      </c>
      <c r="R268" s="33" t="s">
        <v>45</v>
      </c>
    </row>
    <row r="269" spans="1:18" s="13" customFormat="1" ht="83.25" customHeight="1">
      <c r="A269" s="26">
        <v>9</v>
      </c>
      <c r="B269" s="28" t="s">
        <v>92</v>
      </c>
      <c r="C269" s="27" t="s">
        <v>93</v>
      </c>
      <c r="D269" s="35">
        <v>20000</v>
      </c>
      <c r="E269" s="50" t="s">
        <v>57</v>
      </c>
      <c r="F269" s="50" t="s">
        <v>12</v>
      </c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s="13" customFormat="1" ht="63.75" customHeight="1">
      <c r="A270" s="76">
        <v>10</v>
      </c>
      <c r="B270" s="28" t="s">
        <v>356</v>
      </c>
      <c r="C270" s="86" t="s">
        <v>357</v>
      </c>
      <c r="D270" s="35">
        <v>50000</v>
      </c>
      <c r="E270" s="50" t="s">
        <v>57</v>
      </c>
      <c r="F270" s="50" t="s">
        <v>12</v>
      </c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s="13" customFormat="1" ht="121.5" customHeight="1">
      <c r="A271" s="24">
        <v>11</v>
      </c>
      <c r="B271" s="67" t="s">
        <v>360</v>
      </c>
      <c r="C271" s="67" t="s">
        <v>438</v>
      </c>
      <c r="D271" s="35">
        <v>50000</v>
      </c>
      <c r="E271" s="26" t="s">
        <v>57</v>
      </c>
      <c r="F271" s="26" t="s">
        <v>12</v>
      </c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s="13" customFormat="1" ht="81" customHeight="1">
      <c r="A272" s="76">
        <v>12</v>
      </c>
      <c r="B272" s="28" t="s">
        <v>361</v>
      </c>
      <c r="C272" s="27" t="s">
        <v>362</v>
      </c>
      <c r="D272" s="35">
        <v>5000</v>
      </c>
      <c r="E272" s="27" t="s">
        <v>259</v>
      </c>
      <c r="F272" s="50" t="s">
        <v>12</v>
      </c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s="13" customFormat="1" ht="35.25" customHeight="1">
      <c r="A273" s="93"/>
      <c r="B273" s="91"/>
      <c r="C273" s="89"/>
      <c r="D273" s="94"/>
      <c r="E273" s="89"/>
      <c r="F273" s="9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</row>
    <row r="274" spans="1:18" s="109" customFormat="1" ht="18.75" customHeight="1">
      <c r="A274" s="161" t="s">
        <v>496</v>
      </c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</row>
    <row r="275" spans="1:18" s="13" customFormat="1" ht="20.25">
      <c r="A275" s="165" t="s">
        <v>30</v>
      </c>
      <c r="B275" s="166" t="s">
        <v>25</v>
      </c>
      <c r="C275" s="167" t="s">
        <v>31</v>
      </c>
      <c r="D275" s="23" t="s">
        <v>23</v>
      </c>
      <c r="E275" s="167" t="s">
        <v>32</v>
      </c>
      <c r="F275" s="23" t="s">
        <v>46</v>
      </c>
      <c r="G275" s="164" t="s">
        <v>33</v>
      </c>
      <c r="H275" s="164"/>
      <c r="I275" s="164"/>
      <c r="J275" s="164" t="s">
        <v>164</v>
      </c>
      <c r="K275" s="164"/>
      <c r="L275" s="164"/>
      <c r="M275" s="164"/>
      <c r="N275" s="164"/>
      <c r="O275" s="164"/>
      <c r="P275" s="164"/>
      <c r="Q275" s="164"/>
      <c r="R275" s="164"/>
    </row>
    <row r="276" spans="1:18" s="13" customFormat="1" ht="42" customHeight="1">
      <c r="A276" s="165"/>
      <c r="B276" s="166"/>
      <c r="C276" s="168"/>
      <c r="D276" s="24" t="s">
        <v>24</v>
      </c>
      <c r="E276" s="168"/>
      <c r="F276" s="74" t="s">
        <v>47</v>
      </c>
      <c r="G276" s="33" t="s">
        <v>34</v>
      </c>
      <c r="H276" s="33" t="s">
        <v>35</v>
      </c>
      <c r="I276" s="33" t="s">
        <v>36</v>
      </c>
      <c r="J276" s="33" t="s">
        <v>37</v>
      </c>
      <c r="K276" s="33" t="s">
        <v>38</v>
      </c>
      <c r="L276" s="33" t="s">
        <v>39</v>
      </c>
      <c r="M276" s="33" t="s">
        <v>40</v>
      </c>
      <c r="N276" s="33" t="s">
        <v>41</v>
      </c>
      <c r="O276" s="33" t="s">
        <v>42</v>
      </c>
      <c r="P276" s="33" t="s">
        <v>43</v>
      </c>
      <c r="Q276" s="33" t="s">
        <v>44</v>
      </c>
      <c r="R276" s="33" t="s">
        <v>45</v>
      </c>
    </row>
    <row r="277" spans="1:18" s="13" customFormat="1" ht="81.75" customHeight="1">
      <c r="A277" s="76">
        <v>13</v>
      </c>
      <c r="B277" s="28" t="s">
        <v>363</v>
      </c>
      <c r="C277" s="27" t="s">
        <v>362</v>
      </c>
      <c r="D277" s="35">
        <v>5000</v>
      </c>
      <c r="E277" s="27" t="s">
        <v>263</v>
      </c>
      <c r="F277" s="50" t="s">
        <v>12</v>
      </c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s="13" customFormat="1" ht="101.25">
      <c r="A278" s="76">
        <v>14</v>
      </c>
      <c r="B278" s="28" t="s">
        <v>364</v>
      </c>
      <c r="C278" s="27" t="s">
        <v>362</v>
      </c>
      <c r="D278" s="35">
        <v>5000</v>
      </c>
      <c r="E278" s="27" t="s">
        <v>267</v>
      </c>
      <c r="F278" s="50" t="s">
        <v>12</v>
      </c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s="13" customFormat="1" ht="81" customHeight="1">
      <c r="A279" s="76">
        <v>15</v>
      </c>
      <c r="B279" s="28" t="s">
        <v>366</v>
      </c>
      <c r="C279" s="27" t="s">
        <v>362</v>
      </c>
      <c r="D279" s="35">
        <v>5000</v>
      </c>
      <c r="E279" s="27" t="s">
        <v>270</v>
      </c>
      <c r="F279" s="50" t="s">
        <v>12</v>
      </c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s="13" customFormat="1" ht="81.75" customHeight="1">
      <c r="A280" s="76">
        <v>16</v>
      </c>
      <c r="B280" s="28" t="s">
        <v>367</v>
      </c>
      <c r="C280" s="27" t="s">
        <v>362</v>
      </c>
      <c r="D280" s="35">
        <v>5000</v>
      </c>
      <c r="E280" s="27" t="s">
        <v>274</v>
      </c>
      <c r="F280" s="50" t="s">
        <v>12</v>
      </c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s="13" customFormat="1" ht="21.95" customHeight="1">
      <c r="A281" s="93"/>
      <c r="B281" s="91"/>
      <c r="C281" s="89"/>
      <c r="D281" s="94"/>
      <c r="E281" s="89"/>
      <c r="F281" s="9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</row>
    <row r="282" spans="1:18" s="13" customFormat="1" ht="17.25" customHeight="1">
      <c r="A282" s="93"/>
      <c r="B282" s="91"/>
      <c r="C282" s="89"/>
      <c r="D282" s="94"/>
      <c r="E282" s="89"/>
      <c r="F282" s="9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</row>
    <row r="283" spans="1:18" s="109" customFormat="1" ht="17.25" customHeight="1">
      <c r="A283" s="161" t="s">
        <v>497</v>
      </c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</row>
    <row r="284" spans="1:18" s="13" customFormat="1" ht="20.25">
      <c r="A284" s="165" t="s">
        <v>30</v>
      </c>
      <c r="B284" s="166" t="s">
        <v>25</v>
      </c>
      <c r="C284" s="167" t="s">
        <v>31</v>
      </c>
      <c r="D284" s="23" t="s">
        <v>23</v>
      </c>
      <c r="E284" s="167" t="s">
        <v>32</v>
      </c>
      <c r="F284" s="23" t="s">
        <v>46</v>
      </c>
      <c r="G284" s="164" t="s">
        <v>33</v>
      </c>
      <c r="H284" s="164"/>
      <c r="I284" s="164"/>
      <c r="J284" s="164" t="s">
        <v>164</v>
      </c>
      <c r="K284" s="164"/>
      <c r="L284" s="164"/>
      <c r="M284" s="164"/>
      <c r="N284" s="164"/>
      <c r="O284" s="164"/>
      <c r="P284" s="164"/>
      <c r="Q284" s="164"/>
      <c r="R284" s="164"/>
    </row>
    <row r="285" spans="1:18" s="13" customFormat="1" ht="42" customHeight="1">
      <c r="A285" s="165"/>
      <c r="B285" s="166"/>
      <c r="C285" s="168"/>
      <c r="D285" s="24" t="s">
        <v>24</v>
      </c>
      <c r="E285" s="168"/>
      <c r="F285" s="74" t="s">
        <v>47</v>
      </c>
      <c r="G285" s="33" t="s">
        <v>34</v>
      </c>
      <c r="H285" s="33" t="s">
        <v>35</v>
      </c>
      <c r="I285" s="33" t="s">
        <v>36</v>
      </c>
      <c r="J285" s="33" t="s">
        <v>37</v>
      </c>
      <c r="K285" s="33" t="s">
        <v>38</v>
      </c>
      <c r="L285" s="33" t="s">
        <v>39</v>
      </c>
      <c r="M285" s="33" t="s">
        <v>40</v>
      </c>
      <c r="N285" s="33" t="s">
        <v>41</v>
      </c>
      <c r="O285" s="33" t="s">
        <v>42</v>
      </c>
      <c r="P285" s="33" t="s">
        <v>43</v>
      </c>
      <c r="Q285" s="33" t="s">
        <v>44</v>
      </c>
      <c r="R285" s="33" t="s">
        <v>45</v>
      </c>
    </row>
    <row r="286" spans="1:18" s="13" customFormat="1" ht="81.75" customHeight="1">
      <c r="A286" s="76">
        <v>17</v>
      </c>
      <c r="B286" s="28" t="s">
        <v>368</v>
      </c>
      <c r="C286" s="27" t="s">
        <v>362</v>
      </c>
      <c r="D286" s="35">
        <v>5000</v>
      </c>
      <c r="E286" s="27" t="s">
        <v>278</v>
      </c>
      <c r="F286" s="50" t="s">
        <v>12</v>
      </c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s="13" customFormat="1" ht="81.75" customHeight="1">
      <c r="A287" s="76">
        <v>18</v>
      </c>
      <c r="B287" s="28" t="s">
        <v>369</v>
      </c>
      <c r="C287" s="27" t="s">
        <v>362</v>
      </c>
      <c r="D287" s="35">
        <v>5000</v>
      </c>
      <c r="E287" s="27" t="s">
        <v>282</v>
      </c>
      <c r="F287" s="50" t="s">
        <v>12</v>
      </c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s="13" customFormat="1" ht="81.75" customHeight="1">
      <c r="A288" s="76">
        <v>19</v>
      </c>
      <c r="B288" s="28" t="s">
        <v>370</v>
      </c>
      <c r="C288" s="27" t="s">
        <v>362</v>
      </c>
      <c r="D288" s="35">
        <v>5000</v>
      </c>
      <c r="E288" s="27" t="s">
        <v>285</v>
      </c>
      <c r="F288" s="50" t="s">
        <v>12</v>
      </c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s="13" customFormat="1" ht="81" customHeight="1">
      <c r="A289" s="76">
        <v>20</v>
      </c>
      <c r="B289" s="28" t="s">
        <v>371</v>
      </c>
      <c r="C289" s="27" t="s">
        <v>362</v>
      </c>
      <c r="D289" s="35">
        <v>5000</v>
      </c>
      <c r="E289" s="27" t="s">
        <v>286</v>
      </c>
      <c r="F289" s="50" t="s">
        <v>12</v>
      </c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s="13" customFormat="1" ht="59.25" customHeight="1">
      <c r="A290" s="93"/>
      <c r="B290" s="91"/>
      <c r="C290" s="89"/>
      <c r="D290" s="94"/>
      <c r="E290" s="89"/>
      <c r="F290" s="9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</row>
    <row r="291" spans="1:18" s="109" customFormat="1" ht="18.75" customHeight="1">
      <c r="A291" s="161" t="s">
        <v>498</v>
      </c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</row>
    <row r="292" spans="1:18" s="13" customFormat="1" ht="20.25">
      <c r="A292" s="165" t="s">
        <v>30</v>
      </c>
      <c r="B292" s="166" t="s">
        <v>25</v>
      </c>
      <c r="C292" s="167" t="s">
        <v>31</v>
      </c>
      <c r="D292" s="23" t="s">
        <v>23</v>
      </c>
      <c r="E292" s="167" t="s">
        <v>32</v>
      </c>
      <c r="F292" s="23" t="s">
        <v>46</v>
      </c>
      <c r="G292" s="164" t="s">
        <v>33</v>
      </c>
      <c r="H292" s="164"/>
      <c r="I292" s="164"/>
      <c r="J292" s="164" t="s">
        <v>164</v>
      </c>
      <c r="K292" s="164"/>
      <c r="L292" s="164"/>
      <c r="M292" s="164"/>
      <c r="N292" s="164"/>
      <c r="O292" s="164"/>
      <c r="P292" s="164"/>
      <c r="Q292" s="164"/>
      <c r="R292" s="164"/>
    </row>
    <row r="293" spans="1:18" s="13" customFormat="1" ht="42" customHeight="1">
      <c r="A293" s="165"/>
      <c r="B293" s="166"/>
      <c r="C293" s="168"/>
      <c r="D293" s="24" t="s">
        <v>24</v>
      </c>
      <c r="E293" s="168"/>
      <c r="F293" s="160" t="s">
        <v>47</v>
      </c>
      <c r="G293" s="33" t="s">
        <v>34</v>
      </c>
      <c r="H293" s="33" t="s">
        <v>35</v>
      </c>
      <c r="I293" s="33" t="s">
        <v>36</v>
      </c>
      <c r="J293" s="33" t="s">
        <v>37</v>
      </c>
      <c r="K293" s="33" t="s">
        <v>38</v>
      </c>
      <c r="L293" s="33" t="s">
        <v>39</v>
      </c>
      <c r="M293" s="33" t="s">
        <v>40</v>
      </c>
      <c r="N293" s="33" t="s">
        <v>41</v>
      </c>
      <c r="O293" s="33" t="s">
        <v>42</v>
      </c>
      <c r="P293" s="33" t="s">
        <v>43</v>
      </c>
      <c r="Q293" s="33" t="s">
        <v>44</v>
      </c>
      <c r="R293" s="33" t="s">
        <v>45</v>
      </c>
    </row>
    <row r="294" spans="1:18" s="13" customFormat="1" ht="82.5" customHeight="1">
      <c r="A294" s="76">
        <v>21</v>
      </c>
      <c r="B294" s="28" t="s">
        <v>372</v>
      </c>
      <c r="C294" s="27" t="s">
        <v>362</v>
      </c>
      <c r="D294" s="35">
        <v>5000</v>
      </c>
      <c r="E294" s="27" t="s">
        <v>290</v>
      </c>
      <c r="F294" s="50" t="s">
        <v>12</v>
      </c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s="13" customFormat="1" ht="80.25" customHeight="1">
      <c r="A295" s="76">
        <v>22</v>
      </c>
      <c r="B295" s="28" t="s">
        <v>373</v>
      </c>
      <c r="C295" s="27" t="s">
        <v>362</v>
      </c>
      <c r="D295" s="35">
        <v>5000</v>
      </c>
      <c r="E295" s="27" t="s">
        <v>297</v>
      </c>
      <c r="F295" s="50" t="s">
        <v>12</v>
      </c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s="13" customFormat="1" ht="81.75" customHeight="1">
      <c r="A296" s="76">
        <v>23</v>
      </c>
      <c r="B296" s="28" t="s">
        <v>374</v>
      </c>
      <c r="C296" s="27" t="s">
        <v>362</v>
      </c>
      <c r="D296" s="35">
        <v>5000</v>
      </c>
      <c r="E296" s="27" t="s">
        <v>298</v>
      </c>
      <c r="F296" s="50" t="s">
        <v>12</v>
      </c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s="13" customFormat="1" ht="80.25" customHeight="1">
      <c r="A297" s="76">
        <v>24</v>
      </c>
      <c r="B297" s="28" t="s">
        <v>375</v>
      </c>
      <c r="C297" s="27" t="s">
        <v>362</v>
      </c>
      <c r="D297" s="35">
        <v>5000</v>
      </c>
      <c r="E297" s="27" t="s">
        <v>299</v>
      </c>
      <c r="F297" s="50" t="s">
        <v>12</v>
      </c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s="19" customFormat="1" ht="20.25">
      <c r="A298" s="93"/>
      <c r="B298" s="91"/>
      <c r="C298" s="89"/>
      <c r="D298" s="94"/>
      <c r="E298" s="89"/>
      <c r="F298" s="90"/>
    </row>
    <row r="299" spans="1:18" s="19" customFormat="1" ht="18" customHeight="1">
      <c r="A299" s="93"/>
      <c r="B299" s="91"/>
      <c r="C299" s="89"/>
      <c r="D299" s="94"/>
      <c r="E299" s="89"/>
      <c r="F299" s="90"/>
    </row>
    <row r="300" spans="1:18" s="19" customFormat="1" ht="20.25" customHeight="1">
      <c r="A300" s="93"/>
      <c r="B300" s="91"/>
      <c r="C300" s="89"/>
      <c r="D300" s="94"/>
      <c r="E300" s="89"/>
      <c r="F300" s="90"/>
    </row>
    <row r="301" spans="1:18" s="109" customFormat="1" ht="20.25" customHeight="1">
      <c r="A301" s="161" t="s">
        <v>499</v>
      </c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</row>
    <row r="302" spans="1:18" s="13" customFormat="1" ht="20.25">
      <c r="A302" s="165" t="s">
        <v>30</v>
      </c>
      <c r="B302" s="166" t="s">
        <v>25</v>
      </c>
      <c r="C302" s="167" t="s">
        <v>31</v>
      </c>
      <c r="D302" s="23" t="s">
        <v>23</v>
      </c>
      <c r="E302" s="167" t="s">
        <v>32</v>
      </c>
      <c r="F302" s="23" t="s">
        <v>46</v>
      </c>
      <c r="G302" s="164" t="s">
        <v>33</v>
      </c>
      <c r="H302" s="164"/>
      <c r="I302" s="164"/>
      <c r="J302" s="164" t="s">
        <v>164</v>
      </c>
      <c r="K302" s="164"/>
      <c r="L302" s="164"/>
      <c r="M302" s="164"/>
      <c r="N302" s="164"/>
      <c r="O302" s="164"/>
      <c r="P302" s="164"/>
      <c r="Q302" s="164"/>
      <c r="R302" s="164"/>
    </row>
    <row r="303" spans="1:18" s="13" customFormat="1" ht="42" customHeight="1">
      <c r="A303" s="165"/>
      <c r="B303" s="166"/>
      <c r="C303" s="168"/>
      <c r="D303" s="24" t="s">
        <v>24</v>
      </c>
      <c r="E303" s="168"/>
      <c r="F303" s="74" t="s">
        <v>47</v>
      </c>
      <c r="G303" s="33" t="s">
        <v>34</v>
      </c>
      <c r="H303" s="33" t="s">
        <v>35</v>
      </c>
      <c r="I303" s="33" t="s">
        <v>36</v>
      </c>
      <c r="J303" s="33" t="s">
        <v>37</v>
      </c>
      <c r="K303" s="33" t="s">
        <v>38</v>
      </c>
      <c r="L303" s="33" t="s">
        <v>39</v>
      </c>
      <c r="M303" s="33" t="s">
        <v>40</v>
      </c>
      <c r="N303" s="33" t="s">
        <v>41</v>
      </c>
      <c r="O303" s="33" t="s">
        <v>42</v>
      </c>
      <c r="P303" s="33" t="s">
        <v>43</v>
      </c>
      <c r="Q303" s="33" t="s">
        <v>44</v>
      </c>
      <c r="R303" s="33" t="s">
        <v>45</v>
      </c>
    </row>
    <row r="304" spans="1:18" s="13" customFormat="1" ht="81.75" customHeight="1">
      <c r="A304" s="76">
        <v>25</v>
      </c>
      <c r="B304" s="28" t="s">
        <v>365</v>
      </c>
      <c r="C304" s="27" t="s">
        <v>362</v>
      </c>
      <c r="D304" s="35">
        <v>5000</v>
      </c>
      <c r="E304" s="27" t="s">
        <v>300</v>
      </c>
      <c r="F304" s="50" t="s">
        <v>12</v>
      </c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s="13" customFormat="1" ht="82.5" customHeight="1">
      <c r="A305" s="76">
        <v>26</v>
      </c>
      <c r="B305" s="28" t="s">
        <v>376</v>
      </c>
      <c r="C305" s="27" t="s">
        <v>362</v>
      </c>
      <c r="D305" s="35">
        <v>5000</v>
      </c>
      <c r="E305" s="27" t="s">
        <v>301</v>
      </c>
      <c r="F305" s="50" t="s">
        <v>12</v>
      </c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s="13" customFormat="1" ht="80.25" customHeight="1">
      <c r="A306" s="76">
        <v>27</v>
      </c>
      <c r="B306" s="28" t="s">
        <v>377</v>
      </c>
      <c r="C306" s="27" t="s">
        <v>362</v>
      </c>
      <c r="D306" s="35">
        <v>5000</v>
      </c>
      <c r="E306" s="27" t="s">
        <v>302</v>
      </c>
      <c r="F306" s="50" t="s">
        <v>12</v>
      </c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s="13" customFormat="1" ht="81.75" customHeight="1">
      <c r="A307" s="76">
        <v>28</v>
      </c>
      <c r="B307" s="28" t="s">
        <v>378</v>
      </c>
      <c r="C307" s="27" t="s">
        <v>362</v>
      </c>
      <c r="D307" s="35">
        <v>5000</v>
      </c>
      <c r="E307" s="27" t="s">
        <v>303</v>
      </c>
      <c r="F307" s="50" t="s">
        <v>12</v>
      </c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s="13" customFormat="1" ht="21.75" customHeight="1">
      <c r="A308" s="93"/>
      <c r="B308" s="91"/>
      <c r="C308" s="89"/>
      <c r="D308" s="94"/>
      <c r="E308" s="89"/>
      <c r="F308" s="9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</row>
    <row r="309" spans="1:18" s="13" customFormat="1" ht="20.25" customHeight="1">
      <c r="A309" s="93"/>
      <c r="B309" s="91"/>
      <c r="C309" s="89"/>
      <c r="D309" s="94"/>
      <c r="E309" s="89"/>
      <c r="F309" s="9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</row>
    <row r="310" spans="1:18" s="13" customFormat="1" ht="16.5" customHeight="1">
      <c r="A310" s="93"/>
      <c r="B310" s="91"/>
      <c r="C310" s="89"/>
      <c r="D310" s="94"/>
      <c r="E310" s="89"/>
      <c r="F310" s="9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</row>
    <row r="311" spans="1:18" s="109" customFormat="1" ht="20.25" customHeight="1">
      <c r="A311" s="161" t="s">
        <v>500</v>
      </c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</row>
    <row r="312" spans="1:18" s="13" customFormat="1" ht="20.25">
      <c r="A312" s="165" t="s">
        <v>30</v>
      </c>
      <c r="B312" s="166" t="s">
        <v>25</v>
      </c>
      <c r="C312" s="167" t="s">
        <v>31</v>
      </c>
      <c r="D312" s="23" t="s">
        <v>23</v>
      </c>
      <c r="E312" s="167" t="s">
        <v>32</v>
      </c>
      <c r="F312" s="23" t="s">
        <v>46</v>
      </c>
      <c r="G312" s="164" t="s">
        <v>33</v>
      </c>
      <c r="H312" s="164"/>
      <c r="I312" s="164"/>
      <c r="J312" s="164" t="s">
        <v>164</v>
      </c>
      <c r="K312" s="164"/>
      <c r="L312" s="164"/>
      <c r="M312" s="164"/>
      <c r="N312" s="164"/>
      <c r="O312" s="164"/>
      <c r="P312" s="164"/>
      <c r="Q312" s="164"/>
      <c r="R312" s="164"/>
    </row>
    <row r="313" spans="1:18" s="13" customFormat="1" ht="42" customHeight="1">
      <c r="A313" s="165"/>
      <c r="B313" s="166"/>
      <c r="C313" s="168"/>
      <c r="D313" s="24" t="s">
        <v>24</v>
      </c>
      <c r="E313" s="168"/>
      <c r="F313" s="74" t="s">
        <v>47</v>
      </c>
      <c r="G313" s="33" t="s">
        <v>34</v>
      </c>
      <c r="H313" s="33" t="s">
        <v>35</v>
      </c>
      <c r="I313" s="33" t="s">
        <v>36</v>
      </c>
      <c r="J313" s="33" t="s">
        <v>37</v>
      </c>
      <c r="K313" s="33" t="s">
        <v>38</v>
      </c>
      <c r="L313" s="33" t="s">
        <v>39</v>
      </c>
      <c r="M313" s="33" t="s">
        <v>40</v>
      </c>
      <c r="N313" s="33" t="s">
        <v>41</v>
      </c>
      <c r="O313" s="33" t="s">
        <v>42</v>
      </c>
      <c r="P313" s="33" t="s">
        <v>43</v>
      </c>
      <c r="Q313" s="33" t="s">
        <v>44</v>
      </c>
      <c r="R313" s="33" t="s">
        <v>45</v>
      </c>
    </row>
    <row r="314" spans="1:18" s="13" customFormat="1" ht="80.25" customHeight="1">
      <c r="A314" s="76">
        <v>29</v>
      </c>
      <c r="B314" s="28" t="s">
        <v>379</v>
      </c>
      <c r="C314" s="27" t="s">
        <v>362</v>
      </c>
      <c r="D314" s="35">
        <v>5000</v>
      </c>
      <c r="E314" s="27" t="s">
        <v>304</v>
      </c>
      <c r="F314" s="50" t="s">
        <v>12</v>
      </c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s="13" customFormat="1" ht="81.75" customHeight="1">
      <c r="A315" s="76">
        <v>30</v>
      </c>
      <c r="B315" s="28" t="s">
        <v>380</v>
      </c>
      <c r="C315" s="27" t="s">
        <v>362</v>
      </c>
      <c r="D315" s="35">
        <v>5000</v>
      </c>
      <c r="E315" s="27" t="s">
        <v>305</v>
      </c>
      <c r="F315" s="50" t="s">
        <v>12</v>
      </c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s="13" customFormat="1" ht="81" customHeight="1">
      <c r="A316" s="76">
        <v>31</v>
      </c>
      <c r="B316" s="28" t="s">
        <v>381</v>
      </c>
      <c r="C316" s="27" t="s">
        <v>362</v>
      </c>
      <c r="D316" s="35">
        <v>5000</v>
      </c>
      <c r="E316" s="27" t="s">
        <v>306</v>
      </c>
      <c r="F316" s="50" t="s">
        <v>12</v>
      </c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s="13" customFormat="1" ht="80.25" customHeight="1">
      <c r="A317" s="76">
        <v>32</v>
      </c>
      <c r="B317" s="28" t="s">
        <v>382</v>
      </c>
      <c r="C317" s="27" t="s">
        <v>362</v>
      </c>
      <c r="D317" s="35">
        <v>5000</v>
      </c>
      <c r="E317" s="27" t="s">
        <v>307</v>
      </c>
      <c r="F317" s="50" t="s">
        <v>12</v>
      </c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s="13" customFormat="1" ht="20.25">
      <c r="A318" s="36" t="s">
        <v>6</v>
      </c>
      <c r="B318" s="36">
        <v>32</v>
      </c>
      <c r="C318" s="36"/>
      <c r="D318" s="51">
        <f>SUM(D253:D317)</f>
        <v>610000</v>
      </c>
      <c r="E318" s="37"/>
      <c r="F318" s="37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21" spans="1:18" ht="11.25" customHeight="1"/>
    <row r="322" spans="1:18" s="109" customFormat="1" ht="20.25" customHeight="1">
      <c r="A322" s="161" t="s">
        <v>501</v>
      </c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</row>
    <row r="323" spans="1:18" s="64" customFormat="1" ht="21.95" customHeight="1">
      <c r="A323" s="170" t="s">
        <v>49</v>
      </c>
      <c r="B323" s="170"/>
      <c r="C323" s="170"/>
      <c r="D323" s="170"/>
      <c r="E323" s="170"/>
      <c r="F323" s="170"/>
      <c r="G323" s="170"/>
      <c r="H323" s="170"/>
      <c r="I323" s="170"/>
      <c r="J323" s="170"/>
      <c r="K323" s="170"/>
      <c r="L323" s="170"/>
      <c r="M323" s="170"/>
      <c r="N323" s="170"/>
      <c r="O323" s="170"/>
      <c r="P323" s="170"/>
      <c r="Q323" s="170"/>
      <c r="R323" s="170"/>
    </row>
    <row r="324" spans="1:18" ht="20.25">
      <c r="B324" s="5" t="s">
        <v>451</v>
      </c>
    </row>
    <row r="325" spans="1:18" s="13" customFormat="1" ht="20.25">
      <c r="A325" s="165" t="s">
        <v>30</v>
      </c>
      <c r="B325" s="166" t="s">
        <v>25</v>
      </c>
      <c r="C325" s="167" t="s">
        <v>31</v>
      </c>
      <c r="D325" s="23" t="s">
        <v>23</v>
      </c>
      <c r="E325" s="167" t="s">
        <v>32</v>
      </c>
      <c r="F325" s="23" t="s">
        <v>46</v>
      </c>
      <c r="G325" s="164" t="s">
        <v>33</v>
      </c>
      <c r="H325" s="164"/>
      <c r="I325" s="164"/>
      <c r="J325" s="164" t="s">
        <v>164</v>
      </c>
      <c r="K325" s="164"/>
      <c r="L325" s="164"/>
      <c r="M325" s="164"/>
      <c r="N325" s="164"/>
      <c r="O325" s="164"/>
      <c r="P325" s="164"/>
      <c r="Q325" s="164"/>
      <c r="R325" s="164"/>
    </row>
    <row r="326" spans="1:18" s="13" customFormat="1" ht="42" customHeight="1">
      <c r="A326" s="165"/>
      <c r="B326" s="166"/>
      <c r="C326" s="168"/>
      <c r="D326" s="24" t="s">
        <v>24</v>
      </c>
      <c r="E326" s="168"/>
      <c r="F326" s="25" t="s">
        <v>47</v>
      </c>
      <c r="G326" s="33" t="s">
        <v>34</v>
      </c>
      <c r="H326" s="33" t="s">
        <v>35</v>
      </c>
      <c r="I326" s="33" t="s">
        <v>36</v>
      </c>
      <c r="J326" s="33" t="s">
        <v>37</v>
      </c>
      <c r="K326" s="33" t="s">
        <v>38</v>
      </c>
      <c r="L326" s="33" t="s">
        <v>39</v>
      </c>
      <c r="M326" s="33" t="s">
        <v>40</v>
      </c>
      <c r="N326" s="33" t="s">
        <v>41</v>
      </c>
      <c r="O326" s="33" t="s">
        <v>42</v>
      </c>
      <c r="P326" s="33" t="s">
        <v>43</v>
      </c>
      <c r="Q326" s="33" t="s">
        <v>44</v>
      </c>
      <c r="R326" s="33" t="s">
        <v>45</v>
      </c>
    </row>
    <row r="327" spans="1:18" s="14" customFormat="1" ht="40.5">
      <c r="A327" s="76">
        <v>1</v>
      </c>
      <c r="B327" s="50" t="s">
        <v>383</v>
      </c>
      <c r="C327" s="28" t="s">
        <v>384</v>
      </c>
      <c r="D327" s="35">
        <v>120000</v>
      </c>
      <c r="E327" s="27" t="s">
        <v>385</v>
      </c>
      <c r="F327" s="27" t="s">
        <v>13</v>
      </c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</row>
    <row r="328" spans="1:18" s="13" customFormat="1" ht="104.25" customHeight="1">
      <c r="A328" s="76">
        <v>2</v>
      </c>
      <c r="B328" s="28" t="s">
        <v>100</v>
      </c>
      <c r="C328" s="27" t="s">
        <v>101</v>
      </c>
      <c r="D328" s="35">
        <v>100000</v>
      </c>
      <c r="E328" s="27" t="s">
        <v>230</v>
      </c>
      <c r="F328" s="27" t="s">
        <v>13</v>
      </c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s="14" customFormat="1" ht="81">
      <c r="A329" s="24">
        <v>3</v>
      </c>
      <c r="B329" s="28" t="s">
        <v>98</v>
      </c>
      <c r="C329" s="27" t="s">
        <v>99</v>
      </c>
      <c r="D329" s="72">
        <v>230000</v>
      </c>
      <c r="E329" s="50" t="s">
        <v>57</v>
      </c>
      <c r="F329" s="27" t="s">
        <v>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</row>
    <row r="330" spans="1:18" s="13" customFormat="1" ht="101.25" customHeight="1">
      <c r="A330" s="76">
        <v>4</v>
      </c>
      <c r="B330" s="27" t="s">
        <v>386</v>
      </c>
      <c r="C330" s="27" t="s">
        <v>387</v>
      </c>
      <c r="D330" s="35">
        <v>30000</v>
      </c>
      <c r="E330" s="27" t="s">
        <v>388</v>
      </c>
      <c r="F330" s="27" t="s">
        <v>13</v>
      </c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s="13" customFormat="1" ht="13.5" customHeight="1">
      <c r="A331" s="93"/>
      <c r="B331" s="89"/>
      <c r="C331" s="89"/>
      <c r="D331" s="94"/>
      <c r="E331" s="89"/>
      <c r="F331" s="8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</row>
    <row r="332" spans="1:18" s="109" customFormat="1" ht="20.25" customHeight="1">
      <c r="A332" s="161" t="s">
        <v>502</v>
      </c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</row>
    <row r="333" spans="1:18" s="13" customFormat="1" ht="20.25">
      <c r="A333" s="165" t="s">
        <v>30</v>
      </c>
      <c r="B333" s="166" t="s">
        <v>25</v>
      </c>
      <c r="C333" s="167" t="s">
        <v>31</v>
      </c>
      <c r="D333" s="23" t="s">
        <v>23</v>
      </c>
      <c r="E333" s="167" t="s">
        <v>32</v>
      </c>
      <c r="F333" s="23" t="s">
        <v>46</v>
      </c>
      <c r="G333" s="164" t="s">
        <v>33</v>
      </c>
      <c r="H333" s="164"/>
      <c r="I333" s="164"/>
      <c r="J333" s="164" t="s">
        <v>164</v>
      </c>
      <c r="K333" s="164"/>
      <c r="L333" s="164"/>
      <c r="M333" s="164"/>
      <c r="N333" s="164"/>
      <c r="O333" s="164"/>
      <c r="P333" s="164"/>
      <c r="Q333" s="164"/>
      <c r="R333" s="164"/>
    </row>
    <row r="334" spans="1:18" s="13" customFormat="1" ht="42" customHeight="1">
      <c r="A334" s="165"/>
      <c r="B334" s="166"/>
      <c r="C334" s="168"/>
      <c r="D334" s="24" t="s">
        <v>24</v>
      </c>
      <c r="E334" s="168"/>
      <c r="F334" s="74" t="s">
        <v>47</v>
      </c>
      <c r="G334" s="33" t="s">
        <v>34</v>
      </c>
      <c r="H334" s="33" t="s">
        <v>35</v>
      </c>
      <c r="I334" s="33" t="s">
        <v>36</v>
      </c>
      <c r="J334" s="33" t="s">
        <v>37</v>
      </c>
      <c r="K334" s="33" t="s">
        <v>38</v>
      </c>
      <c r="L334" s="33" t="s">
        <v>39</v>
      </c>
      <c r="M334" s="33" t="s">
        <v>40</v>
      </c>
      <c r="N334" s="33" t="s">
        <v>41</v>
      </c>
      <c r="O334" s="33" t="s">
        <v>42</v>
      </c>
      <c r="P334" s="33" t="s">
        <v>43</v>
      </c>
      <c r="Q334" s="33" t="s">
        <v>44</v>
      </c>
      <c r="R334" s="33" t="s">
        <v>45</v>
      </c>
    </row>
    <row r="335" spans="1:18" s="13" customFormat="1" ht="81" customHeight="1">
      <c r="A335" s="76">
        <v>5</v>
      </c>
      <c r="B335" s="27" t="s">
        <v>391</v>
      </c>
      <c r="C335" s="27" t="s">
        <v>392</v>
      </c>
      <c r="D335" s="35">
        <v>10000</v>
      </c>
      <c r="E335" s="27" t="s">
        <v>57</v>
      </c>
      <c r="F335" s="27" t="s">
        <v>13</v>
      </c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s="13" customFormat="1" ht="83.25" customHeight="1">
      <c r="A336" s="76">
        <v>6</v>
      </c>
      <c r="B336" s="27" t="s">
        <v>393</v>
      </c>
      <c r="C336" s="27" t="s">
        <v>394</v>
      </c>
      <c r="D336" s="35">
        <v>22500</v>
      </c>
      <c r="E336" s="27" t="s">
        <v>57</v>
      </c>
      <c r="F336" s="27" t="s">
        <v>13</v>
      </c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s="13" customFormat="1" ht="62.25" customHeight="1">
      <c r="A337" s="76">
        <v>7</v>
      </c>
      <c r="B337" s="27" t="s">
        <v>395</v>
      </c>
      <c r="C337" s="27" t="s">
        <v>396</v>
      </c>
      <c r="D337" s="35">
        <v>40000</v>
      </c>
      <c r="E337" s="27" t="s">
        <v>57</v>
      </c>
      <c r="F337" s="27" t="s">
        <v>13</v>
      </c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s="13" customFormat="1" ht="84" customHeight="1">
      <c r="A338" s="76">
        <v>8</v>
      </c>
      <c r="B338" s="27" t="s">
        <v>397</v>
      </c>
      <c r="C338" s="27" t="s">
        <v>398</v>
      </c>
      <c r="D338" s="35">
        <v>77500</v>
      </c>
      <c r="E338" s="27" t="s">
        <v>57</v>
      </c>
      <c r="F338" s="27" t="s">
        <v>13</v>
      </c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s="13" customFormat="1" ht="73.5" customHeight="1">
      <c r="A339" s="76">
        <v>9</v>
      </c>
      <c r="B339" s="28" t="s">
        <v>400</v>
      </c>
      <c r="C339" s="27" t="s">
        <v>399</v>
      </c>
      <c r="D339" s="35">
        <v>5000</v>
      </c>
      <c r="E339" s="27" t="s">
        <v>263</v>
      </c>
      <c r="F339" s="27" t="s">
        <v>13</v>
      </c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s="109" customFormat="1" ht="20.25" customHeight="1">
      <c r="A340" s="161" t="s">
        <v>503</v>
      </c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</row>
    <row r="341" spans="1:18" s="13" customFormat="1" ht="20.25">
      <c r="A341" s="165" t="s">
        <v>30</v>
      </c>
      <c r="B341" s="166" t="s">
        <v>25</v>
      </c>
      <c r="C341" s="167" t="s">
        <v>31</v>
      </c>
      <c r="D341" s="23" t="s">
        <v>23</v>
      </c>
      <c r="E341" s="167" t="s">
        <v>32</v>
      </c>
      <c r="F341" s="23" t="s">
        <v>46</v>
      </c>
      <c r="G341" s="164" t="s">
        <v>33</v>
      </c>
      <c r="H341" s="164"/>
      <c r="I341" s="164"/>
      <c r="J341" s="164" t="s">
        <v>164</v>
      </c>
      <c r="K341" s="164"/>
      <c r="L341" s="164"/>
      <c r="M341" s="164"/>
      <c r="N341" s="164"/>
      <c r="O341" s="164"/>
      <c r="P341" s="164"/>
      <c r="Q341" s="164"/>
      <c r="R341" s="164"/>
    </row>
    <row r="342" spans="1:18" s="13" customFormat="1" ht="42" customHeight="1">
      <c r="A342" s="165"/>
      <c r="B342" s="166"/>
      <c r="C342" s="168"/>
      <c r="D342" s="24" t="s">
        <v>24</v>
      </c>
      <c r="E342" s="168"/>
      <c r="F342" s="74" t="s">
        <v>47</v>
      </c>
      <c r="G342" s="33" t="s">
        <v>34</v>
      </c>
      <c r="H342" s="33" t="s">
        <v>35</v>
      </c>
      <c r="I342" s="33" t="s">
        <v>36</v>
      </c>
      <c r="J342" s="33" t="s">
        <v>37</v>
      </c>
      <c r="K342" s="33" t="s">
        <v>38</v>
      </c>
      <c r="L342" s="33" t="s">
        <v>39</v>
      </c>
      <c r="M342" s="33" t="s">
        <v>40</v>
      </c>
      <c r="N342" s="33" t="s">
        <v>41</v>
      </c>
      <c r="O342" s="33" t="s">
        <v>42</v>
      </c>
      <c r="P342" s="33" t="s">
        <v>43</v>
      </c>
      <c r="Q342" s="33" t="s">
        <v>44</v>
      </c>
      <c r="R342" s="33" t="s">
        <v>45</v>
      </c>
    </row>
    <row r="343" spans="1:18" s="13" customFormat="1" ht="81">
      <c r="A343" s="76">
        <v>10</v>
      </c>
      <c r="B343" s="28" t="s">
        <v>401</v>
      </c>
      <c r="C343" s="27" t="s">
        <v>399</v>
      </c>
      <c r="D343" s="35">
        <v>22000</v>
      </c>
      <c r="E343" s="27" t="s">
        <v>301</v>
      </c>
      <c r="F343" s="27" t="s">
        <v>13</v>
      </c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s="13" customFormat="1" ht="81.75" customHeight="1">
      <c r="A344" s="76">
        <v>11</v>
      </c>
      <c r="B344" s="28" t="s">
        <v>402</v>
      </c>
      <c r="C344" s="27" t="s">
        <v>399</v>
      </c>
      <c r="D344" s="35">
        <v>5000</v>
      </c>
      <c r="E344" s="27" t="s">
        <v>304</v>
      </c>
      <c r="F344" s="27" t="s">
        <v>13</v>
      </c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s="13" customFormat="1" ht="60.75">
      <c r="A345" s="76">
        <v>12</v>
      </c>
      <c r="B345" s="28" t="s">
        <v>403</v>
      </c>
      <c r="C345" s="27" t="s">
        <v>404</v>
      </c>
      <c r="D345" s="35">
        <v>10000</v>
      </c>
      <c r="E345" s="27" t="s">
        <v>259</v>
      </c>
      <c r="F345" s="27" t="s">
        <v>13</v>
      </c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s="13" customFormat="1" ht="60.75">
      <c r="A346" s="76">
        <v>13</v>
      </c>
      <c r="B346" s="28" t="s">
        <v>405</v>
      </c>
      <c r="C346" s="27" t="s">
        <v>404</v>
      </c>
      <c r="D346" s="35">
        <v>10000</v>
      </c>
      <c r="E346" s="27" t="s">
        <v>263</v>
      </c>
      <c r="F346" s="27" t="s">
        <v>13</v>
      </c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s="13" customFormat="1" ht="60.75">
      <c r="A347" s="76">
        <v>14</v>
      </c>
      <c r="B347" s="28" t="s">
        <v>406</v>
      </c>
      <c r="C347" s="27" t="s">
        <v>404</v>
      </c>
      <c r="D347" s="35">
        <v>10000</v>
      </c>
      <c r="E347" s="27" t="s">
        <v>267</v>
      </c>
      <c r="F347" s="27" t="s">
        <v>13</v>
      </c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s="13" customFormat="1" ht="20.25">
      <c r="A348" s="93"/>
      <c r="B348" s="91"/>
      <c r="C348" s="89"/>
      <c r="D348" s="94"/>
      <c r="E348" s="89"/>
      <c r="F348" s="8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</row>
    <row r="349" spans="1:18" s="13" customFormat="1" ht="16.5" customHeight="1">
      <c r="A349" s="93"/>
      <c r="B349" s="91"/>
      <c r="C349" s="89"/>
      <c r="D349" s="94"/>
      <c r="E349" s="89"/>
      <c r="F349" s="8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</row>
    <row r="350" spans="1:18" s="109" customFormat="1" ht="20.25" customHeight="1">
      <c r="A350" s="161" t="s">
        <v>504</v>
      </c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</row>
    <row r="351" spans="1:18" s="13" customFormat="1" ht="20.25">
      <c r="A351" s="165" t="s">
        <v>30</v>
      </c>
      <c r="B351" s="166" t="s">
        <v>25</v>
      </c>
      <c r="C351" s="167" t="s">
        <v>31</v>
      </c>
      <c r="D351" s="23" t="s">
        <v>23</v>
      </c>
      <c r="E351" s="167" t="s">
        <v>32</v>
      </c>
      <c r="F351" s="23" t="s">
        <v>46</v>
      </c>
      <c r="G351" s="164" t="s">
        <v>33</v>
      </c>
      <c r="H351" s="164"/>
      <c r="I351" s="164"/>
      <c r="J351" s="164" t="s">
        <v>164</v>
      </c>
      <c r="K351" s="164"/>
      <c r="L351" s="164"/>
      <c r="M351" s="164"/>
      <c r="N351" s="164"/>
      <c r="O351" s="164"/>
      <c r="P351" s="164"/>
      <c r="Q351" s="164"/>
      <c r="R351" s="164"/>
    </row>
    <row r="352" spans="1:18" s="13" customFormat="1" ht="42" customHeight="1">
      <c r="A352" s="165"/>
      <c r="B352" s="166"/>
      <c r="C352" s="168"/>
      <c r="D352" s="24" t="s">
        <v>24</v>
      </c>
      <c r="E352" s="168"/>
      <c r="F352" s="74" t="s">
        <v>47</v>
      </c>
      <c r="G352" s="33" t="s">
        <v>34</v>
      </c>
      <c r="H352" s="33" t="s">
        <v>35</v>
      </c>
      <c r="I352" s="33" t="s">
        <v>36</v>
      </c>
      <c r="J352" s="33" t="s">
        <v>37</v>
      </c>
      <c r="K352" s="33" t="s">
        <v>38</v>
      </c>
      <c r="L352" s="33" t="s">
        <v>39</v>
      </c>
      <c r="M352" s="33" t="s">
        <v>40</v>
      </c>
      <c r="N352" s="33" t="s">
        <v>41</v>
      </c>
      <c r="O352" s="33" t="s">
        <v>42</v>
      </c>
      <c r="P352" s="33" t="s">
        <v>43</v>
      </c>
      <c r="Q352" s="33" t="s">
        <v>44</v>
      </c>
      <c r="R352" s="33" t="s">
        <v>45</v>
      </c>
    </row>
    <row r="353" spans="1:18" s="13" customFormat="1" ht="60.75">
      <c r="A353" s="76">
        <v>15</v>
      </c>
      <c r="B353" s="28" t="s">
        <v>407</v>
      </c>
      <c r="C353" s="27" t="s">
        <v>404</v>
      </c>
      <c r="D353" s="35">
        <v>10000</v>
      </c>
      <c r="E353" s="27" t="s">
        <v>270</v>
      </c>
      <c r="F353" s="27" t="s">
        <v>13</v>
      </c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s="13" customFormat="1" ht="60.75">
      <c r="A354" s="76">
        <v>16</v>
      </c>
      <c r="B354" s="28" t="s">
        <v>408</v>
      </c>
      <c r="C354" s="27" t="s">
        <v>404</v>
      </c>
      <c r="D354" s="35">
        <v>15000</v>
      </c>
      <c r="E354" s="27" t="s">
        <v>278</v>
      </c>
      <c r="F354" s="27" t="s">
        <v>13</v>
      </c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s="13" customFormat="1" ht="60.75">
      <c r="A355" s="76">
        <v>17</v>
      </c>
      <c r="B355" s="28" t="s">
        <v>409</v>
      </c>
      <c r="C355" s="27" t="s">
        <v>404</v>
      </c>
      <c r="D355" s="35">
        <v>10000</v>
      </c>
      <c r="E355" s="27" t="s">
        <v>285</v>
      </c>
      <c r="F355" s="27" t="s">
        <v>13</v>
      </c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s="13" customFormat="1" ht="80.25" customHeight="1">
      <c r="A356" s="76">
        <v>18</v>
      </c>
      <c r="B356" s="28" t="s">
        <v>410</v>
      </c>
      <c r="C356" s="27" t="s">
        <v>404</v>
      </c>
      <c r="D356" s="35">
        <v>10000</v>
      </c>
      <c r="E356" s="27" t="s">
        <v>286</v>
      </c>
      <c r="F356" s="27" t="s">
        <v>13</v>
      </c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s="13" customFormat="1" ht="60.75">
      <c r="A357" s="76">
        <v>19</v>
      </c>
      <c r="B357" s="28" t="s">
        <v>411</v>
      </c>
      <c r="C357" s="27" t="s">
        <v>404</v>
      </c>
      <c r="D357" s="35">
        <v>10000</v>
      </c>
      <c r="E357" s="27" t="s">
        <v>290</v>
      </c>
      <c r="F357" s="27" t="s">
        <v>13</v>
      </c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s="13" customFormat="1" ht="60.75">
      <c r="A358" s="76">
        <v>20</v>
      </c>
      <c r="B358" s="28" t="s">
        <v>412</v>
      </c>
      <c r="C358" s="27" t="s">
        <v>404</v>
      </c>
      <c r="D358" s="35">
        <v>10000</v>
      </c>
      <c r="E358" s="27" t="s">
        <v>297</v>
      </c>
      <c r="F358" s="27" t="s">
        <v>13</v>
      </c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s="109" customFormat="1" ht="20.25" customHeight="1">
      <c r="A359" s="161" t="s">
        <v>505</v>
      </c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</row>
    <row r="360" spans="1:18" s="13" customFormat="1" ht="20.25">
      <c r="A360" s="165" t="s">
        <v>30</v>
      </c>
      <c r="B360" s="166" t="s">
        <v>25</v>
      </c>
      <c r="C360" s="167" t="s">
        <v>31</v>
      </c>
      <c r="D360" s="23" t="s">
        <v>23</v>
      </c>
      <c r="E360" s="167" t="s">
        <v>32</v>
      </c>
      <c r="F360" s="23" t="s">
        <v>46</v>
      </c>
      <c r="G360" s="164" t="s">
        <v>33</v>
      </c>
      <c r="H360" s="164"/>
      <c r="I360" s="164"/>
      <c r="J360" s="164" t="s">
        <v>164</v>
      </c>
      <c r="K360" s="164"/>
      <c r="L360" s="164"/>
      <c r="M360" s="164"/>
      <c r="N360" s="164"/>
      <c r="O360" s="164"/>
      <c r="P360" s="164"/>
      <c r="Q360" s="164"/>
      <c r="R360" s="164"/>
    </row>
    <row r="361" spans="1:18" s="13" customFormat="1" ht="42" customHeight="1">
      <c r="A361" s="165"/>
      <c r="B361" s="166"/>
      <c r="C361" s="168"/>
      <c r="D361" s="24" t="s">
        <v>24</v>
      </c>
      <c r="E361" s="168"/>
      <c r="F361" s="74" t="s">
        <v>47</v>
      </c>
      <c r="G361" s="33" t="s">
        <v>34</v>
      </c>
      <c r="H361" s="33" t="s">
        <v>35</v>
      </c>
      <c r="I361" s="33" t="s">
        <v>36</v>
      </c>
      <c r="J361" s="33" t="s">
        <v>37</v>
      </c>
      <c r="K361" s="33" t="s">
        <v>38</v>
      </c>
      <c r="L361" s="33" t="s">
        <v>39</v>
      </c>
      <c r="M361" s="33" t="s">
        <v>40</v>
      </c>
      <c r="N361" s="33" t="s">
        <v>41</v>
      </c>
      <c r="O361" s="33" t="s">
        <v>42</v>
      </c>
      <c r="P361" s="33" t="s">
        <v>43</v>
      </c>
      <c r="Q361" s="33" t="s">
        <v>44</v>
      </c>
      <c r="R361" s="33" t="s">
        <v>45</v>
      </c>
    </row>
    <row r="362" spans="1:18" s="13" customFormat="1" ht="60.75">
      <c r="A362" s="76">
        <v>21</v>
      </c>
      <c r="B362" s="28" t="s">
        <v>413</v>
      </c>
      <c r="C362" s="27" t="s">
        <v>404</v>
      </c>
      <c r="D362" s="35">
        <v>5000</v>
      </c>
      <c r="E362" s="27" t="s">
        <v>298</v>
      </c>
      <c r="F362" s="27" t="s">
        <v>13</v>
      </c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s="13" customFormat="1" ht="60.75">
      <c r="A363" s="76">
        <v>22</v>
      </c>
      <c r="B363" s="28" t="s">
        <v>414</v>
      </c>
      <c r="C363" s="27" t="s">
        <v>404</v>
      </c>
      <c r="D363" s="35">
        <v>5000</v>
      </c>
      <c r="E363" s="27" t="s">
        <v>299</v>
      </c>
      <c r="F363" s="27" t="s">
        <v>13</v>
      </c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s="13" customFormat="1" ht="60.75">
      <c r="A364" s="76">
        <v>23</v>
      </c>
      <c r="B364" s="28" t="s">
        <v>415</v>
      </c>
      <c r="C364" s="27" t="s">
        <v>404</v>
      </c>
      <c r="D364" s="35">
        <v>5000</v>
      </c>
      <c r="E364" s="27" t="s">
        <v>300</v>
      </c>
      <c r="F364" s="27" t="s">
        <v>13</v>
      </c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s="13" customFormat="1" ht="60.75">
      <c r="A365" s="76">
        <v>24</v>
      </c>
      <c r="B365" s="28" t="s">
        <v>416</v>
      </c>
      <c r="C365" s="27" t="s">
        <v>404</v>
      </c>
      <c r="D365" s="35">
        <v>5000</v>
      </c>
      <c r="E365" s="27" t="s">
        <v>302</v>
      </c>
      <c r="F365" s="27" t="s">
        <v>13</v>
      </c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s="13" customFormat="1" ht="60.75" customHeight="1">
      <c r="A366" s="76">
        <v>25</v>
      </c>
      <c r="B366" s="28" t="s">
        <v>417</v>
      </c>
      <c r="C366" s="27" t="s">
        <v>404</v>
      </c>
      <c r="D366" s="35">
        <v>5000</v>
      </c>
      <c r="E366" s="27" t="s">
        <v>304</v>
      </c>
      <c r="F366" s="27" t="s">
        <v>13</v>
      </c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s="13" customFormat="1" ht="60.75">
      <c r="A367" s="76">
        <v>26</v>
      </c>
      <c r="B367" s="28" t="s">
        <v>418</v>
      </c>
      <c r="C367" s="27" t="s">
        <v>404</v>
      </c>
      <c r="D367" s="35">
        <v>10000</v>
      </c>
      <c r="E367" s="27" t="s">
        <v>305</v>
      </c>
      <c r="F367" s="27" t="s">
        <v>13</v>
      </c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s="13" customFormat="1" ht="19.5" customHeight="1">
      <c r="A368" s="93"/>
      <c r="B368" s="91"/>
      <c r="C368" s="89"/>
      <c r="D368" s="94"/>
      <c r="E368" s="89"/>
      <c r="F368" s="8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</row>
    <row r="369" spans="1:18" s="109" customFormat="1" ht="20.25" customHeight="1">
      <c r="A369" s="161" t="s">
        <v>506</v>
      </c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</row>
    <row r="370" spans="1:18" s="13" customFormat="1" ht="20.25">
      <c r="A370" s="165" t="s">
        <v>30</v>
      </c>
      <c r="B370" s="166" t="s">
        <v>25</v>
      </c>
      <c r="C370" s="167" t="s">
        <v>31</v>
      </c>
      <c r="D370" s="23" t="s">
        <v>23</v>
      </c>
      <c r="E370" s="167" t="s">
        <v>32</v>
      </c>
      <c r="F370" s="23" t="s">
        <v>46</v>
      </c>
      <c r="G370" s="164" t="s">
        <v>33</v>
      </c>
      <c r="H370" s="164"/>
      <c r="I370" s="164"/>
      <c r="J370" s="164" t="s">
        <v>164</v>
      </c>
      <c r="K370" s="164"/>
      <c r="L370" s="164"/>
      <c r="M370" s="164"/>
      <c r="N370" s="164"/>
      <c r="O370" s="164"/>
      <c r="P370" s="164"/>
      <c r="Q370" s="164"/>
      <c r="R370" s="164"/>
    </row>
    <row r="371" spans="1:18" s="13" customFormat="1" ht="42" customHeight="1">
      <c r="A371" s="165"/>
      <c r="B371" s="166"/>
      <c r="C371" s="168"/>
      <c r="D371" s="24" t="s">
        <v>24</v>
      </c>
      <c r="E371" s="168"/>
      <c r="F371" s="160" t="s">
        <v>47</v>
      </c>
      <c r="G371" s="33" t="s">
        <v>34</v>
      </c>
      <c r="H371" s="33" t="s">
        <v>35</v>
      </c>
      <c r="I371" s="33" t="s">
        <v>36</v>
      </c>
      <c r="J371" s="33" t="s">
        <v>37</v>
      </c>
      <c r="K371" s="33" t="s">
        <v>38</v>
      </c>
      <c r="L371" s="33" t="s">
        <v>39</v>
      </c>
      <c r="M371" s="33" t="s">
        <v>40</v>
      </c>
      <c r="N371" s="33" t="s">
        <v>41</v>
      </c>
      <c r="O371" s="33" t="s">
        <v>42</v>
      </c>
      <c r="P371" s="33" t="s">
        <v>43</v>
      </c>
      <c r="Q371" s="33" t="s">
        <v>44</v>
      </c>
      <c r="R371" s="33" t="s">
        <v>45</v>
      </c>
    </row>
    <row r="372" spans="1:18" s="13" customFormat="1" ht="60.75">
      <c r="A372" s="76">
        <v>27</v>
      </c>
      <c r="B372" s="28" t="s">
        <v>419</v>
      </c>
      <c r="C372" s="27" t="s">
        <v>404</v>
      </c>
      <c r="D372" s="35">
        <v>5000</v>
      </c>
      <c r="E372" s="27" t="s">
        <v>306</v>
      </c>
      <c r="F372" s="27" t="s">
        <v>13</v>
      </c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s="13" customFormat="1" ht="60.75">
      <c r="A373" s="76">
        <v>28</v>
      </c>
      <c r="B373" s="28" t="s">
        <v>420</v>
      </c>
      <c r="C373" s="27" t="s">
        <v>404</v>
      </c>
      <c r="D373" s="35">
        <v>5000</v>
      </c>
      <c r="E373" s="27" t="s">
        <v>307</v>
      </c>
      <c r="F373" s="27" t="s">
        <v>13</v>
      </c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s="13" customFormat="1" ht="60.75">
      <c r="A374" s="76">
        <v>29</v>
      </c>
      <c r="B374" s="28" t="s">
        <v>421</v>
      </c>
      <c r="C374" s="27" t="s">
        <v>422</v>
      </c>
      <c r="D374" s="35">
        <v>15000</v>
      </c>
      <c r="E374" s="27" t="s">
        <v>274</v>
      </c>
      <c r="F374" s="27" t="s">
        <v>13</v>
      </c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s="13" customFormat="1" ht="61.5" customHeight="1">
      <c r="A375" s="76">
        <v>30</v>
      </c>
      <c r="B375" s="28" t="s">
        <v>423</v>
      </c>
      <c r="C375" s="27" t="s">
        <v>422</v>
      </c>
      <c r="D375" s="35">
        <v>40000</v>
      </c>
      <c r="E375" s="27" t="s">
        <v>424</v>
      </c>
      <c r="F375" s="27" t="s">
        <v>13</v>
      </c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s="13" customFormat="1" ht="81">
      <c r="A376" s="76">
        <v>31</v>
      </c>
      <c r="B376" s="28" t="s">
        <v>425</v>
      </c>
      <c r="C376" s="27" t="s">
        <v>426</v>
      </c>
      <c r="D376" s="35">
        <v>10000</v>
      </c>
      <c r="E376" s="27" t="s">
        <v>300</v>
      </c>
      <c r="F376" s="27" t="s">
        <v>13</v>
      </c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s="13" customFormat="1" ht="60.75" customHeight="1">
      <c r="A377" s="76">
        <v>32</v>
      </c>
      <c r="B377" s="28" t="s">
        <v>427</v>
      </c>
      <c r="C377" s="27" t="s">
        <v>428</v>
      </c>
      <c r="D377" s="35">
        <v>5000</v>
      </c>
      <c r="E377" s="27" t="s">
        <v>259</v>
      </c>
      <c r="F377" s="27" t="s">
        <v>13</v>
      </c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s="109" customFormat="1" ht="18" customHeight="1">
      <c r="A378" s="161" t="s">
        <v>507</v>
      </c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</row>
    <row r="379" spans="1:18" s="13" customFormat="1" ht="20.25">
      <c r="A379" s="165" t="s">
        <v>30</v>
      </c>
      <c r="B379" s="166" t="s">
        <v>25</v>
      </c>
      <c r="C379" s="167" t="s">
        <v>31</v>
      </c>
      <c r="D379" s="23" t="s">
        <v>23</v>
      </c>
      <c r="E379" s="167" t="s">
        <v>32</v>
      </c>
      <c r="F379" s="23" t="s">
        <v>46</v>
      </c>
      <c r="G379" s="164" t="s">
        <v>33</v>
      </c>
      <c r="H379" s="164"/>
      <c r="I379" s="164"/>
      <c r="J379" s="164" t="s">
        <v>164</v>
      </c>
      <c r="K379" s="164"/>
      <c r="L379" s="164"/>
      <c r="M379" s="164"/>
      <c r="N379" s="164"/>
      <c r="O379" s="164"/>
      <c r="P379" s="164"/>
      <c r="Q379" s="164"/>
      <c r="R379" s="164"/>
    </row>
    <row r="380" spans="1:18" s="13" customFormat="1" ht="42" customHeight="1">
      <c r="A380" s="165"/>
      <c r="B380" s="166"/>
      <c r="C380" s="168"/>
      <c r="D380" s="24" t="s">
        <v>24</v>
      </c>
      <c r="E380" s="168"/>
      <c r="F380" s="74" t="s">
        <v>47</v>
      </c>
      <c r="G380" s="33" t="s">
        <v>34</v>
      </c>
      <c r="H380" s="33" t="s">
        <v>35</v>
      </c>
      <c r="I380" s="33" t="s">
        <v>36</v>
      </c>
      <c r="J380" s="33" t="s">
        <v>37</v>
      </c>
      <c r="K380" s="33" t="s">
        <v>38</v>
      </c>
      <c r="L380" s="33" t="s">
        <v>39</v>
      </c>
      <c r="M380" s="33" t="s">
        <v>40</v>
      </c>
      <c r="N380" s="33" t="s">
        <v>41</v>
      </c>
      <c r="O380" s="33" t="s">
        <v>42</v>
      </c>
      <c r="P380" s="33" t="s">
        <v>43</v>
      </c>
      <c r="Q380" s="33" t="s">
        <v>44</v>
      </c>
      <c r="R380" s="33" t="s">
        <v>45</v>
      </c>
    </row>
    <row r="381" spans="1:18" s="13" customFormat="1" ht="63.75" customHeight="1">
      <c r="A381" s="76">
        <v>33</v>
      </c>
      <c r="B381" s="28" t="s">
        <v>429</v>
      </c>
      <c r="C381" s="27" t="s">
        <v>428</v>
      </c>
      <c r="D381" s="35">
        <v>5000</v>
      </c>
      <c r="E381" s="27" t="s">
        <v>274</v>
      </c>
      <c r="F381" s="27" t="s">
        <v>13</v>
      </c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s="13" customFormat="1" ht="60.75" customHeight="1">
      <c r="A382" s="76">
        <v>34</v>
      </c>
      <c r="B382" s="28" t="s">
        <v>430</v>
      </c>
      <c r="C382" s="27" t="s">
        <v>428</v>
      </c>
      <c r="D382" s="35">
        <v>5000</v>
      </c>
      <c r="E382" s="27" t="s">
        <v>290</v>
      </c>
      <c r="F382" s="27" t="s">
        <v>13</v>
      </c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s="13" customFormat="1" ht="102.75" customHeight="1">
      <c r="A383" s="76">
        <v>35</v>
      </c>
      <c r="B383" s="28" t="s">
        <v>389</v>
      </c>
      <c r="C383" s="27" t="s">
        <v>390</v>
      </c>
      <c r="D383" s="35">
        <v>100000</v>
      </c>
      <c r="E383" s="27" t="s">
        <v>230</v>
      </c>
      <c r="F383" s="27" t="s">
        <v>13</v>
      </c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s="13" customFormat="1" ht="20.25">
      <c r="A384" s="36" t="s">
        <v>6</v>
      </c>
      <c r="B384" s="36">
        <v>35</v>
      </c>
      <c r="C384" s="36"/>
      <c r="D384" s="51">
        <f>SUM(D327:D383)</f>
        <v>982000</v>
      </c>
      <c r="E384" s="37"/>
      <c r="F384" s="37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94" spans="1:18" s="109" customFormat="1" ht="18" customHeight="1">
      <c r="A394" s="161" t="s">
        <v>508</v>
      </c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</row>
    <row r="395" spans="1:18" s="64" customFormat="1" ht="21.95" customHeight="1">
      <c r="A395" s="170" t="s">
        <v>49</v>
      </c>
      <c r="B395" s="170"/>
      <c r="C395" s="170"/>
      <c r="D395" s="170"/>
      <c r="E395" s="170"/>
      <c r="F395" s="170"/>
      <c r="G395" s="170"/>
      <c r="H395" s="170"/>
      <c r="I395" s="170"/>
      <c r="J395" s="170"/>
      <c r="K395" s="170"/>
      <c r="L395" s="170"/>
      <c r="M395" s="170"/>
      <c r="N395" s="170"/>
      <c r="O395" s="170"/>
      <c r="P395" s="170"/>
      <c r="Q395" s="170"/>
      <c r="R395" s="170"/>
    </row>
    <row r="396" spans="1:18" ht="20.25">
      <c r="B396" s="5" t="s">
        <v>453</v>
      </c>
    </row>
    <row r="397" spans="1:18" s="13" customFormat="1" ht="20.25">
      <c r="A397" s="165" t="s">
        <v>30</v>
      </c>
      <c r="B397" s="166" t="s">
        <v>25</v>
      </c>
      <c r="C397" s="167" t="s">
        <v>31</v>
      </c>
      <c r="D397" s="23" t="s">
        <v>23</v>
      </c>
      <c r="E397" s="167" t="s">
        <v>32</v>
      </c>
      <c r="F397" s="23" t="s">
        <v>46</v>
      </c>
      <c r="G397" s="164" t="s">
        <v>33</v>
      </c>
      <c r="H397" s="164"/>
      <c r="I397" s="164"/>
      <c r="J397" s="164" t="s">
        <v>164</v>
      </c>
      <c r="K397" s="164"/>
      <c r="L397" s="164"/>
      <c r="M397" s="164"/>
      <c r="N397" s="164"/>
      <c r="O397" s="164"/>
      <c r="P397" s="164"/>
      <c r="Q397" s="164"/>
      <c r="R397" s="164"/>
    </row>
    <row r="398" spans="1:18" s="13" customFormat="1" ht="42" customHeight="1">
      <c r="A398" s="165"/>
      <c r="B398" s="166"/>
      <c r="C398" s="168"/>
      <c r="D398" s="24" t="s">
        <v>24</v>
      </c>
      <c r="E398" s="168"/>
      <c r="F398" s="25" t="s">
        <v>47</v>
      </c>
      <c r="G398" s="33" t="s">
        <v>34</v>
      </c>
      <c r="H398" s="33" t="s">
        <v>35</v>
      </c>
      <c r="I398" s="33" t="s">
        <v>36</v>
      </c>
      <c r="J398" s="33" t="s">
        <v>37</v>
      </c>
      <c r="K398" s="33" t="s">
        <v>38</v>
      </c>
      <c r="L398" s="33" t="s">
        <v>39</v>
      </c>
      <c r="M398" s="33" t="s">
        <v>40</v>
      </c>
      <c r="N398" s="33" t="s">
        <v>41</v>
      </c>
      <c r="O398" s="33" t="s">
        <v>42</v>
      </c>
      <c r="P398" s="33" t="s">
        <v>43</v>
      </c>
      <c r="Q398" s="33" t="s">
        <v>44</v>
      </c>
      <c r="R398" s="33" t="s">
        <v>45</v>
      </c>
    </row>
    <row r="399" spans="1:18" s="13" customFormat="1" ht="63.75" customHeight="1">
      <c r="A399" s="76">
        <v>1</v>
      </c>
      <c r="B399" s="27" t="s">
        <v>102</v>
      </c>
      <c r="C399" s="27" t="s">
        <v>103</v>
      </c>
      <c r="D399" s="35">
        <v>20000</v>
      </c>
      <c r="E399" s="50" t="s">
        <v>57</v>
      </c>
      <c r="F399" s="50" t="s">
        <v>12</v>
      </c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s="13" customFormat="1" ht="62.25" customHeight="1">
      <c r="A400" s="26">
        <v>2</v>
      </c>
      <c r="B400" s="27" t="s">
        <v>104</v>
      </c>
      <c r="C400" s="28" t="s">
        <v>105</v>
      </c>
      <c r="D400" s="35">
        <v>10000</v>
      </c>
      <c r="E400" s="50" t="s">
        <v>57</v>
      </c>
      <c r="F400" s="50" t="s">
        <v>12</v>
      </c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s="13" customFormat="1" ht="20.25">
      <c r="A401" s="53" t="s">
        <v>6</v>
      </c>
      <c r="B401" s="53">
        <v>2</v>
      </c>
      <c r="C401" s="53"/>
      <c r="D401" s="88">
        <f>SUM(D399:D400)</f>
        <v>30000</v>
      </c>
      <c r="E401" s="50"/>
      <c r="F401" s="50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15" spans="1:18" s="109" customFormat="1" ht="18" customHeight="1">
      <c r="A415" s="161" t="s">
        <v>509</v>
      </c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</row>
    <row r="416" spans="1:18" s="64" customFormat="1" ht="21.95" customHeight="1">
      <c r="A416" s="170" t="s">
        <v>49</v>
      </c>
      <c r="B416" s="170"/>
      <c r="C416" s="170"/>
      <c r="D416" s="170"/>
      <c r="E416" s="170"/>
      <c r="F416" s="170"/>
      <c r="G416" s="170"/>
      <c r="H416" s="170"/>
      <c r="I416" s="170"/>
      <c r="J416" s="170"/>
      <c r="K416" s="170"/>
      <c r="L416" s="170"/>
      <c r="M416" s="170"/>
      <c r="N416" s="170"/>
      <c r="O416" s="170"/>
      <c r="P416" s="170"/>
      <c r="Q416" s="170"/>
      <c r="R416" s="170"/>
    </row>
    <row r="417" spans="1:18" ht="20.25">
      <c r="B417" s="5" t="s">
        <v>452</v>
      </c>
    </row>
    <row r="418" spans="1:18" s="13" customFormat="1" ht="20.25">
      <c r="A418" s="165" t="s">
        <v>30</v>
      </c>
      <c r="B418" s="166" t="s">
        <v>25</v>
      </c>
      <c r="C418" s="167" t="s">
        <v>31</v>
      </c>
      <c r="D418" s="23" t="s">
        <v>23</v>
      </c>
      <c r="E418" s="167" t="s">
        <v>32</v>
      </c>
      <c r="F418" s="23" t="s">
        <v>46</v>
      </c>
      <c r="G418" s="164" t="s">
        <v>33</v>
      </c>
      <c r="H418" s="164"/>
      <c r="I418" s="164"/>
      <c r="J418" s="164" t="s">
        <v>164</v>
      </c>
      <c r="K418" s="164"/>
      <c r="L418" s="164"/>
      <c r="M418" s="164"/>
      <c r="N418" s="164"/>
      <c r="O418" s="164"/>
      <c r="P418" s="164"/>
      <c r="Q418" s="164"/>
      <c r="R418" s="164"/>
    </row>
    <row r="419" spans="1:18" s="13" customFormat="1" ht="42" customHeight="1">
      <c r="A419" s="165"/>
      <c r="B419" s="166"/>
      <c r="C419" s="168"/>
      <c r="D419" s="24" t="s">
        <v>24</v>
      </c>
      <c r="E419" s="168"/>
      <c r="F419" s="25" t="s">
        <v>47</v>
      </c>
      <c r="G419" s="33" t="s">
        <v>34</v>
      </c>
      <c r="H419" s="33" t="s">
        <v>35</v>
      </c>
      <c r="I419" s="33" t="s">
        <v>36</v>
      </c>
      <c r="J419" s="33" t="s">
        <v>37</v>
      </c>
      <c r="K419" s="33" t="s">
        <v>38</v>
      </c>
      <c r="L419" s="33" t="s">
        <v>39</v>
      </c>
      <c r="M419" s="33" t="s">
        <v>40</v>
      </c>
      <c r="N419" s="33" t="s">
        <v>41</v>
      </c>
      <c r="O419" s="33" t="s">
        <v>42</v>
      </c>
      <c r="P419" s="33" t="s">
        <v>43</v>
      </c>
      <c r="Q419" s="33" t="s">
        <v>44</v>
      </c>
      <c r="R419" s="33" t="s">
        <v>45</v>
      </c>
    </row>
    <row r="420" spans="1:18" s="13" customFormat="1" ht="20.25" customHeight="1">
      <c r="A420" s="39">
        <v>1</v>
      </c>
      <c r="B420" s="28" t="s">
        <v>107</v>
      </c>
      <c r="C420" s="50" t="s">
        <v>108</v>
      </c>
      <c r="D420" s="108">
        <v>24300000</v>
      </c>
      <c r="E420" s="37" t="s">
        <v>57</v>
      </c>
      <c r="F420" s="37" t="s">
        <v>12</v>
      </c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s="13" customFormat="1" ht="20.25">
      <c r="A421" s="39">
        <v>2</v>
      </c>
      <c r="B421" s="28" t="s">
        <v>109</v>
      </c>
      <c r="C421" s="50" t="s">
        <v>110</v>
      </c>
      <c r="D421" s="108">
        <v>6380000</v>
      </c>
      <c r="E421" s="37" t="s">
        <v>57</v>
      </c>
      <c r="F421" s="37" t="s">
        <v>12</v>
      </c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s="14" customFormat="1" ht="20.25" customHeight="1">
      <c r="A422" s="26">
        <v>3</v>
      </c>
      <c r="B422" s="50" t="s">
        <v>106</v>
      </c>
      <c r="C422" s="27" t="s">
        <v>454</v>
      </c>
      <c r="D422" s="35">
        <v>240000</v>
      </c>
      <c r="E422" s="37" t="s">
        <v>57</v>
      </c>
      <c r="F422" s="37" t="s">
        <v>12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</row>
    <row r="423" spans="1:18" s="14" customFormat="1" ht="40.5" customHeight="1">
      <c r="A423" s="26">
        <v>4</v>
      </c>
      <c r="B423" s="28" t="s">
        <v>111</v>
      </c>
      <c r="C423" s="27" t="s">
        <v>112</v>
      </c>
      <c r="D423" s="35">
        <v>350000</v>
      </c>
      <c r="E423" s="50" t="s">
        <v>57</v>
      </c>
      <c r="F423" s="50" t="s">
        <v>12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</row>
    <row r="424" spans="1:18" s="13" customFormat="1" ht="20.25">
      <c r="A424" s="36" t="s">
        <v>6</v>
      </c>
      <c r="B424" s="36">
        <v>4</v>
      </c>
      <c r="C424" s="47"/>
      <c r="D424" s="38">
        <f>SUM(D420:D423)</f>
        <v>31270000</v>
      </c>
      <c r="E424" s="47"/>
      <c r="F424" s="47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38" spans="1:18" ht="27" customHeight="1"/>
    <row r="439" spans="1:18" s="109" customFormat="1" ht="18" customHeight="1">
      <c r="A439" s="161" t="s">
        <v>510</v>
      </c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</row>
  </sheetData>
  <mergeCells count="306">
    <mergeCell ref="A394:R394"/>
    <mergeCell ref="A415:R415"/>
    <mergeCell ref="A439:R439"/>
    <mergeCell ref="A301:R301"/>
    <mergeCell ref="A311:R311"/>
    <mergeCell ref="A322:R322"/>
    <mergeCell ref="A332:R332"/>
    <mergeCell ref="A340:R340"/>
    <mergeCell ref="A350:R350"/>
    <mergeCell ref="A359:R359"/>
    <mergeCell ref="A369:R369"/>
    <mergeCell ref="A370:A371"/>
    <mergeCell ref="B370:B371"/>
    <mergeCell ref="C370:C371"/>
    <mergeCell ref="E370:E371"/>
    <mergeCell ref="G370:I370"/>
    <mergeCell ref="J370:R370"/>
    <mergeCell ref="A228:R228"/>
    <mergeCell ref="A248:R248"/>
    <mergeCell ref="A257:R257"/>
    <mergeCell ref="A266:R266"/>
    <mergeCell ref="A274:R274"/>
    <mergeCell ref="A291:R291"/>
    <mergeCell ref="A283:R283"/>
    <mergeCell ref="A292:A293"/>
    <mergeCell ref="B292:B293"/>
    <mergeCell ref="C292:C293"/>
    <mergeCell ref="E292:E293"/>
    <mergeCell ref="G292:I292"/>
    <mergeCell ref="J292:R292"/>
    <mergeCell ref="A204:R204"/>
    <mergeCell ref="A205:A206"/>
    <mergeCell ref="B205:B206"/>
    <mergeCell ref="C205:C206"/>
    <mergeCell ref="E205:E206"/>
    <mergeCell ref="G205:I205"/>
    <mergeCell ref="J205:R205"/>
    <mergeCell ref="A212:R212"/>
    <mergeCell ref="A213:A214"/>
    <mergeCell ref="B213:B214"/>
    <mergeCell ref="C213:C214"/>
    <mergeCell ref="E213:E214"/>
    <mergeCell ref="G213:I213"/>
    <mergeCell ref="J213:R213"/>
    <mergeCell ref="A134:R134"/>
    <mergeCell ref="A142:R142"/>
    <mergeCell ref="A150:R150"/>
    <mergeCell ref="A158:R158"/>
    <mergeCell ref="A167:R167"/>
    <mergeCell ref="A175:R175"/>
    <mergeCell ref="A183:R183"/>
    <mergeCell ref="A194:R194"/>
    <mergeCell ref="A81:R81"/>
    <mergeCell ref="A92:R92"/>
    <mergeCell ref="A100:R100"/>
    <mergeCell ref="A109:R109"/>
    <mergeCell ref="A118:R118"/>
    <mergeCell ref="A119:A120"/>
    <mergeCell ref="B119:B120"/>
    <mergeCell ref="C119:C120"/>
    <mergeCell ref="E119:E120"/>
    <mergeCell ref="G119:I119"/>
    <mergeCell ref="J119:R119"/>
    <mergeCell ref="A40:R40"/>
    <mergeCell ref="A52:R52"/>
    <mergeCell ref="A62:R62"/>
    <mergeCell ref="A63:A64"/>
    <mergeCell ref="B63:B64"/>
    <mergeCell ref="C63:C64"/>
    <mergeCell ref="E63:E64"/>
    <mergeCell ref="G63:I63"/>
    <mergeCell ref="J63:R63"/>
    <mergeCell ref="J418:R418"/>
    <mergeCell ref="A82:R82"/>
    <mergeCell ref="A221:R221"/>
    <mergeCell ref="A229:R229"/>
    <mergeCell ref="A249:R249"/>
    <mergeCell ref="A323:R323"/>
    <mergeCell ref="A395:R395"/>
    <mergeCell ref="A416:R416"/>
    <mergeCell ref="A418:A419"/>
    <mergeCell ref="B418:B419"/>
    <mergeCell ref="C418:C419"/>
    <mergeCell ref="E418:E419"/>
    <mergeCell ref="G418:I418"/>
    <mergeCell ref="J325:R325"/>
    <mergeCell ref="A397:A398"/>
    <mergeCell ref="B397:B398"/>
    <mergeCell ref="C397:C398"/>
    <mergeCell ref="E397:E398"/>
    <mergeCell ref="G397:I397"/>
    <mergeCell ref="J397:R397"/>
    <mergeCell ref="A325:A326"/>
    <mergeCell ref="B325:B326"/>
    <mergeCell ref="C325:C326"/>
    <mergeCell ref="E325:E326"/>
    <mergeCell ref="G325:I325"/>
    <mergeCell ref="A341:A342"/>
    <mergeCell ref="B341:B342"/>
    <mergeCell ref="C341:C342"/>
    <mergeCell ref="E341:E342"/>
    <mergeCell ref="G341:I341"/>
    <mergeCell ref="J341:R341"/>
    <mergeCell ref="A351:A352"/>
    <mergeCell ref="J231:R231"/>
    <mergeCell ref="A251:A252"/>
    <mergeCell ref="B251:B252"/>
    <mergeCell ref="C251:C252"/>
    <mergeCell ref="E251:E252"/>
    <mergeCell ref="G251:I251"/>
    <mergeCell ref="J251:R251"/>
    <mergeCell ref="A231:A232"/>
    <mergeCell ref="B231:B232"/>
    <mergeCell ref="C231:C232"/>
    <mergeCell ref="E231:E232"/>
    <mergeCell ref="G231:I231"/>
    <mergeCell ref="J258:R258"/>
    <mergeCell ref="A267:A268"/>
    <mergeCell ref="B267:B268"/>
    <mergeCell ref="C267:C268"/>
    <mergeCell ref="A223:A224"/>
    <mergeCell ref="B223:B224"/>
    <mergeCell ref="C223:C224"/>
    <mergeCell ref="E223:E224"/>
    <mergeCell ref="G223:I223"/>
    <mergeCell ref="J223:R223"/>
    <mergeCell ref="A84:A85"/>
    <mergeCell ref="B84:B85"/>
    <mergeCell ref="C84:C85"/>
    <mergeCell ref="E84:E85"/>
    <mergeCell ref="G84:I84"/>
    <mergeCell ref="A93:A94"/>
    <mergeCell ref="B93:B94"/>
    <mergeCell ref="C93:C94"/>
    <mergeCell ref="E93:E94"/>
    <mergeCell ref="G93:I93"/>
    <mergeCell ref="J93:R93"/>
    <mergeCell ref="A101:A102"/>
    <mergeCell ref="B101:B102"/>
    <mergeCell ref="C101:C102"/>
    <mergeCell ref="E101:E102"/>
    <mergeCell ref="G101:I101"/>
    <mergeCell ref="J101:R101"/>
    <mergeCell ref="J84:R84"/>
    <mergeCell ref="J33:R33"/>
    <mergeCell ref="A33:A34"/>
    <mergeCell ref="B33:B34"/>
    <mergeCell ref="C33:C34"/>
    <mergeCell ref="E33:E34"/>
    <mergeCell ref="G33:I33"/>
    <mergeCell ref="A31:R31"/>
    <mergeCell ref="C10:C11"/>
    <mergeCell ref="A15:A16"/>
    <mergeCell ref="B15:B16"/>
    <mergeCell ref="C15:C16"/>
    <mergeCell ref="E15:E16"/>
    <mergeCell ref="G15:I15"/>
    <mergeCell ref="J15:R15"/>
    <mergeCell ref="A24:A25"/>
    <mergeCell ref="B24:B25"/>
    <mergeCell ref="C24:C25"/>
    <mergeCell ref="E24:E25"/>
    <mergeCell ref="G24:I24"/>
    <mergeCell ref="J24:R24"/>
    <mergeCell ref="A14:R14"/>
    <mergeCell ref="A23:R23"/>
    <mergeCell ref="A30:R30"/>
    <mergeCell ref="A6:R6"/>
    <mergeCell ref="A2:R2"/>
    <mergeCell ref="A3:R3"/>
    <mergeCell ref="A4:R4"/>
    <mergeCell ref="J8:R8"/>
    <mergeCell ref="A8:A9"/>
    <mergeCell ref="B8:B9"/>
    <mergeCell ref="C8:C9"/>
    <mergeCell ref="E8:E9"/>
    <mergeCell ref="G8:I8"/>
    <mergeCell ref="J41:R41"/>
    <mergeCell ref="A53:A54"/>
    <mergeCell ref="B53:B54"/>
    <mergeCell ref="C53:C54"/>
    <mergeCell ref="E53:E54"/>
    <mergeCell ref="G53:I53"/>
    <mergeCell ref="J53:R53"/>
    <mergeCell ref="A41:A42"/>
    <mergeCell ref="B41:B42"/>
    <mergeCell ref="C41:C42"/>
    <mergeCell ref="E41:E42"/>
    <mergeCell ref="G41:I41"/>
    <mergeCell ref="J110:R110"/>
    <mergeCell ref="A127:A128"/>
    <mergeCell ref="B127:B128"/>
    <mergeCell ref="C127:C128"/>
    <mergeCell ref="E127:E128"/>
    <mergeCell ref="G127:I127"/>
    <mergeCell ref="J127:R127"/>
    <mergeCell ref="A110:A111"/>
    <mergeCell ref="B110:B111"/>
    <mergeCell ref="C110:C111"/>
    <mergeCell ref="E110:E111"/>
    <mergeCell ref="G110:I110"/>
    <mergeCell ref="A126:R126"/>
    <mergeCell ref="J135:R135"/>
    <mergeCell ref="A143:A144"/>
    <mergeCell ref="B143:B144"/>
    <mergeCell ref="C143:C144"/>
    <mergeCell ref="E143:E144"/>
    <mergeCell ref="G143:I143"/>
    <mergeCell ref="J143:R143"/>
    <mergeCell ref="A135:A136"/>
    <mergeCell ref="B135:B136"/>
    <mergeCell ref="C135:C136"/>
    <mergeCell ref="E135:E136"/>
    <mergeCell ref="G135:I135"/>
    <mergeCell ref="J151:R151"/>
    <mergeCell ref="A159:A160"/>
    <mergeCell ref="B159:B160"/>
    <mergeCell ref="C159:C160"/>
    <mergeCell ref="E159:E160"/>
    <mergeCell ref="G159:I159"/>
    <mergeCell ref="J159:R159"/>
    <mergeCell ref="A151:A152"/>
    <mergeCell ref="B151:B152"/>
    <mergeCell ref="C151:C152"/>
    <mergeCell ref="E151:E152"/>
    <mergeCell ref="G151:I151"/>
    <mergeCell ref="J168:R168"/>
    <mergeCell ref="A176:A177"/>
    <mergeCell ref="B176:B177"/>
    <mergeCell ref="C176:C177"/>
    <mergeCell ref="E176:E177"/>
    <mergeCell ref="G176:I176"/>
    <mergeCell ref="J176:R176"/>
    <mergeCell ref="A168:A169"/>
    <mergeCell ref="B168:B169"/>
    <mergeCell ref="C168:C169"/>
    <mergeCell ref="E168:E169"/>
    <mergeCell ref="G168:I168"/>
    <mergeCell ref="J184:R184"/>
    <mergeCell ref="A195:A196"/>
    <mergeCell ref="B195:B196"/>
    <mergeCell ref="C195:C196"/>
    <mergeCell ref="E195:E196"/>
    <mergeCell ref="G195:I195"/>
    <mergeCell ref="J195:R195"/>
    <mergeCell ref="A184:A185"/>
    <mergeCell ref="B184:B185"/>
    <mergeCell ref="C184:C185"/>
    <mergeCell ref="E184:E185"/>
    <mergeCell ref="G184:I184"/>
    <mergeCell ref="E267:E268"/>
    <mergeCell ref="G267:I267"/>
    <mergeCell ref="J267:R267"/>
    <mergeCell ref="A258:A259"/>
    <mergeCell ref="B258:B259"/>
    <mergeCell ref="C258:C259"/>
    <mergeCell ref="E258:E259"/>
    <mergeCell ref="G258:I258"/>
    <mergeCell ref="J275:R275"/>
    <mergeCell ref="A284:A285"/>
    <mergeCell ref="B284:B285"/>
    <mergeCell ref="C284:C285"/>
    <mergeCell ref="E284:E285"/>
    <mergeCell ref="G284:I284"/>
    <mergeCell ref="J284:R284"/>
    <mergeCell ref="A275:A276"/>
    <mergeCell ref="B275:B276"/>
    <mergeCell ref="C275:C276"/>
    <mergeCell ref="E275:E276"/>
    <mergeCell ref="G275:I275"/>
    <mergeCell ref="J302:R302"/>
    <mergeCell ref="A312:A313"/>
    <mergeCell ref="B312:B313"/>
    <mergeCell ref="C312:C313"/>
    <mergeCell ref="E312:E313"/>
    <mergeCell ref="G312:I312"/>
    <mergeCell ref="J312:R312"/>
    <mergeCell ref="A302:A303"/>
    <mergeCell ref="B302:B303"/>
    <mergeCell ref="C302:C303"/>
    <mergeCell ref="E302:E303"/>
    <mergeCell ref="G302:I302"/>
    <mergeCell ref="B351:B352"/>
    <mergeCell ref="C351:C352"/>
    <mergeCell ref="E351:E352"/>
    <mergeCell ref="G351:I351"/>
    <mergeCell ref="J351:R351"/>
    <mergeCell ref="A333:A334"/>
    <mergeCell ref="B333:B334"/>
    <mergeCell ref="C333:C334"/>
    <mergeCell ref="E333:E334"/>
    <mergeCell ref="G333:I333"/>
    <mergeCell ref="J333:R333"/>
    <mergeCell ref="J360:R360"/>
    <mergeCell ref="A379:A380"/>
    <mergeCell ref="B379:B380"/>
    <mergeCell ref="C379:C380"/>
    <mergeCell ref="E379:E380"/>
    <mergeCell ref="G379:I379"/>
    <mergeCell ref="J379:R379"/>
    <mergeCell ref="A360:A361"/>
    <mergeCell ref="B360:B361"/>
    <mergeCell ref="C360:C361"/>
    <mergeCell ref="E360:E361"/>
    <mergeCell ref="G360:I360"/>
    <mergeCell ref="A378:R378"/>
  </mergeCells>
  <pageMargins left="0.78740157480314965" right="0.78740157480314965" top="0.98425196850393704" bottom="0.98425196850393704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40" zoomScale="120" zoomScaleNormal="120" workbookViewId="0">
      <selection activeCell="A45" sqref="A45:XFD45"/>
    </sheetView>
  </sheetViews>
  <sheetFormatPr defaultRowHeight="15"/>
  <cols>
    <col min="1" max="1" width="4.140625" style="8" customWidth="1"/>
    <col min="2" max="2" width="22.85546875" style="8" customWidth="1"/>
    <col min="3" max="3" width="23.28515625" style="8" customWidth="1"/>
    <col min="4" max="4" width="14.5703125" style="8" customWidth="1"/>
    <col min="5" max="5" width="12.140625" style="8" customWidth="1"/>
    <col min="6" max="6" width="10.7109375" style="8" customWidth="1"/>
    <col min="7" max="18" width="3.42578125" style="8" customWidth="1"/>
    <col min="19" max="16384" width="9.140625" style="8"/>
  </cols>
  <sheetData>
    <row r="1" spans="1:18" s="3" customFormat="1" ht="26.25">
      <c r="A1" s="169" t="s">
        <v>29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1:18" s="3" customFormat="1" ht="26.25">
      <c r="A2" s="163" t="s">
        <v>162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8" s="3" customFormat="1" ht="26.25">
      <c r="A3" s="169" t="s">
        <v>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spans="1:18" s="1" customFormat="1" ht="15" customHeight="1">
      <c r="B4" s="2"/>
      <c r="C4" s="6"/>
      <c r="D4" s="7"/>
      <c r="E4" s="6"/>
    </row>
    <row r="5" spans="1:18" s="64" customFormat="1" ht="21.95" customHeight="1">
      <c r="A5" s="65" t="s">
        <v>9</v>
      </c>
    </row>
    <row r="6" spans="1:18" ht="20.25">
      <c r="B6" s="5" t="s">
        <v>18</v>
      </c>
    </row>
    <row r="7" spans="1:18" s="13" customFormat="1" ht="20.25">
      <c r="A7" s="165" t="s">
        <v>30</v>
      </c>
      <c r="B7" s="166" t="s">
        <v>25</v>
      </c>
      <c r="C7" s="167" t="s">
        <v>31</v>
      </c>
      <c r="D7" s="23" t="s">
        <v>23</v>
      </c>
      <c r="E7" s="167" t="s">
        <v>32</v>
      </c>
      <c r="F7" s="23" t="s">
        <v>46</v>
      </c>
      <c r="G7" s="164" t="s">
        <v>33</v>
      </c>
      <c r="H7" s="164"/>
      <c r="I7" s="164"/>
      <c r="J7" s="164" t="s">
        <v>164</v>
      </c>
      <c r="K7" s="164"/>
      <c r="L7" s="164"/>
      <c r="M7" s="164"/>
      <c r="N7" s="164"/>
      <c r="O7" s="164"/>
      <c r="P7" s="164"/>
      <c r="Q7" s="164"/>
      <c r="R7" s="164"/>
    </row>
    <row r="8" spans="1:18" s="13" customFormat="1" ht="42" customHeight="1">
      <c r="A8" s="165"/>
      <c r="B8" s="166"/>
      <c r="C8" s="168"/>
      <c r="D8" s="24" t="s">
        <v>24</v>
      </c>
      <c r="E8" s="168"/>
      <c r="F8" s="25" t="s">
        <v>47</v>
      </c>
      <c r="G8" s="33" t="s">
        <v>34</v>
      </c>
      <c r="H8" s="33" t="s">
        <v>35</v>
      </c>
      <c r="I8" s="33" t="s">
        <v>36</v>
      </c>
      <c r="J8" s="33" t="s">
        <v>37</v>
      </c>
      <c r="K8" s="33" t="s">
        <v>38</v>
      </c>
      <c r="L8" s="33" t="s">
        <v>39</v>
      </c>
      <c r="M8" s="33" t="s">
        <v>40</v>
      </c>
      <c r="N8" s="33" t="s">
        <v>41</v>
      </c>
      <c r="O8" s="33" t="s">
        <v>42</v>
      </c>
      <c r="P8" s="33" t="s">
        <v>43</v>
      </c>
      <c r="Q8" s="33" t="s">
        <v>44</v>
      </c>
      <c r="R8" s="33" t="s">
        <v>45</v>
      </c>
    </row>
    <row r="9" spans="1:18" s="14" customFormat="1" ht="61.5" customHeight="1">
      <c r="A9" s="26">
        <v>1</v>
      </c>
      <c r="B9" s="50" t="s">
        <v>113</v>
      </c>
      <c r="C9" s="40" t="s">
        <v>114</v>
      </c>
      <c r="D9" s="35">
        <v>1800000</v>
      </c>
      <c r="E9" s="50" t="s">
        <v>57</v>
      </c>
      <c r="F9" s="50" t="s">
        <v>12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3" customFormat="1" ht="20.25">
      <c r="A10" s="36" t="s">
        <v>6</v>
      </c>
      <c r="B10" s="36">
        <v>1</v>
      </c>
      <c r="C10" s="36"/>
      <c r="D10" s="51">
        <f>D9</f>
        <v>1800000</v>
      </c>
      <c r="E10" s="37"/>
      <c r="F10" s="3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22" spans="1:18" s="109" customFormat="1" ht="18" customHeight="1">
      <c r="A22" s="161" t="s">
        <v>511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18" s="64" customFormat="1" ht="21.95" customHeight="1">
      <c r="A23" s="65" t="s">
        <v>9</v>
      </c>
    </row>
    <row r="24" spans="1:18" ht="20.25">
      <c r="B24" s="5" t="s">
        <v>431</v>
      </c>
    </row>
    <row r="25" spans="1:18" s="13" customFormat="1" ht="20.25">
      <c r="A25" s="165" t="s">
        <v>30</v>
      </c>
      <c r="B25" s="166" t="s">
        <v>25</v>
      </c>
      <c r="C25" s="167" t="s">
        <v>31</v>
      </c>
      <c r="D25" s="23" t="s">
        <v>23</v>
      </c>
      <c r="E25" s="167" t="s">
        <v>32</v>
      </c>
      <c r="F25" s="23" t="s">
        <v>46</v>
      </c>
      <c r="G25" s="164" t="s">
        <v>33</v>
      </c>
      <c r="H25" s="164"/>
      <c r="I25" s="164"/>
      <c r="J25" s="164" t="s">
        <v>164</v>
      </c>
      <c r="K25" s="164"/>
      <c r="L25" s="164"/>
      <c r="M25" s="164"/>
      <c r="N25" s="164"/>
      <c r="O25" s="164"/>
      <c r="P25" s="164"/>
      <c r="Q25" s="164"/>
      <c r="R25" s="164"/>
    </row>
    <row r="26" spans="1:18" s="13" customFormat="1" ht="42" customHeight="1">
      <c r="A26" s="165"/>
      <c r="B26" s="166"/>
      <c r="C26" s="168"/>
      <c r="D26" s="24" t="s">
        <v>24</v>
      </c>
      <c r="E26" s="168"/>
      <c r="F26" s="25" t="s">
        <v>47</v>
      </c>
      <c r="G26" s="33" t="s">
        <v>34</v>
      </c>
      <c r="H26" s="33" t="s">
        <v>35</v>
      </c>
      <c r="I26" s="33" t="s">
        <v>36</v>
      </c>
      <c r="J26" s="33" t="s">
        <v>37</v>
      </c>
      <c r="K26" s="33" t="s">
        <v>38</v>
      </c>
      <c r="L26" s="33" t="s">
        <v>39</v>
      </c>
      <c r="M26" s="33" t="s">
        <v>40</v>
      </c>
      <c r="N26" s="33" t="s">
        <v>41</v>
      </c>
      <c r="O26" s="33" t="s">
        <v>42</v>
      </c>
      <c r="P26" s="33" t="s">
        <v>43</v>
      </c>
      <c r="Q26" s="33" t="s">
        <v>44</v>
      </c>
      <c r="R26" s="33" t="s">
        <v>45</v>
      </c>
    </row>
    <row r="27" spans="1:18" s="14" customFormat="1" ht="120" customHeight="1">
      <c r="A27" s="26">
        <v>1</v>
      </c>
      <c r="B27" s="27" t="s">
        <v>115</v>
      </c>
      <c r="C27" s="27" t="s">
        <v>116</v>
      </c>
      <c r="D27" s="35">
        <v>12000</v>
      </c>
      <c r="E27" s="26" t="s">
        <v>57</v>
      </c>
      <c r="F27" s="26" t="s">
        <v>12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s="14" customFormat="1" ht="60.75">
      <c r="A28" s="26">
        <v>2</v>
      </c>
      <c r="B28" s="27" t="s">
        <v>120</v>
      </c>
      <c r="C28" s="27" t="s">
        <v>354</v>
      </c>
      <c r="D28" s="35">
        <v>30000</v>
      </c>
      <c r="E28" s="26" t="s">
        <v>57</v>
      </c>
      <c r="F28" s="26" t="s">
        <v>12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s="14" customFormat="1" ht="59.25" customHeight="1">
      <c r="A29" s="26">
        <v>3</v>
      </c>
      <c r="B29" s="27" t="s">
        <v>118</v>
      </c>
      <c r="C29" s="27" t="s">
        <v>119</v>
      </c>
      <c r="D29" s="35">
        <v>50000</v>
      </c>
      <c r="E29" s="26" t="s">
        <v>57</v>
      </c>
      <c r="F29" s="26" t="s">
        <v>12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s="14" customFormat="1" ht="81">
      <c r="A30" s="26">
        <v>4</v>
      </c>
      <c r="B30" s="27" t="s">
        <v>355</v>
      </c>
      <c r="C30" s="27" t="s">
        <v>117</v>
      </c>
      <c r="D30" s="35">
        <v>10000</v>
      </c>
      <c r="E30" s="26" t="s">
        <v>57</v>
      </c>
      <c r="F30" s="26" t="s">
        <v>12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s="13" customFormat="1" ht="20.25">
      <c r="A31" s="36" t="s">
        <v>6</v>
      </c>
      <c r="B31" s="36">
        <v>4</v>
      </c>
      <c r="C31" s="47"/>
      <c r="D31" s="38">
        <f>SUM(D27:D30)</f>
        <v>102000</v>
      </c>
      <c r="E31" s="47"/>
      <c r="F31" s="47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s="109" customFormat="1" ht="18" customHeight="1">
      <c r="A32" s="161" t="s">
        <v>512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</row>
    <row r="33" spans="1:18" s="64" customFormat="1" ht="21.95" customHeight="1">
      <c r="A33" s="65" t="s">
        <v>9</v>
      </c>
    </row>
    <row r="34" spans="1:18" ht="20.25">
      <c r="B34" s="5" t="s">
        <v>433</v>
      </c>
    </row>
    <row r="35" spans="1:18" s="13" customFormat="1" ht="20.25">
      <c r="A35" s="165" t="s">
        <v>30</v>
      </c>
      <c r="B35" s="166" t="s">
        <v>25</v>
      </c>
      <c r="C35" s="167" t="s">
        <v>31</v>
      </c>
      <c r="D35" s="23" t="s">
        <v>23</v>
      </c>
      <c r="E35" s="167" t="s">
        <v>32</v>
      </c>
      <c r="F35" s="23" t="s">
        <v>46</v>
      </c>
      <c r="G35" s="164" t="s">
        <v>33</v>
      </c>
      <c r="H35" s="164"/>
      <c r="I35" s="164"/>
      <c r="J35" s="164" t="s">
        <v>164</v>
      </c>
      <c r="K35" s="164"/>
      <c r="L35" s="164"/>
      <c r="M35" s="164"/>
      <c r="N35" s="164"/>
      <c r="O35" s="164"/>
      <c r="P35" s="164"/>
      <c r="Q35" s="164"/>
      <c r="R35" s="164"/>
    </row>
    <row r="36" spans="1:18" s="13" customFormat="1" ht="42" customHeight="1">
      <c r="A36" s="165"/>
      <c r="B36" s="166"/>
      <c r="C36" s="168"/>
      <c r="D36" s="24" t="s">
        <v>24</v>
      </c>
      <c r="E36" s="168"/>
      <c r="F36" s="25" t="s">
        <v>47</v>
      </c>
      <c r="G36" s="33" t="s">
        <v>34</v>
      </c>
      <c r="H36" s="33" t="s">
        <v>35</v>
      </c>
      <c r="I36" s="33" t="s">
        <v>36</v>
      </c>
      <c r="J36" s="33" t="s">
        <v>37</v>
      </c>
      <c r="K36" s="33" t="s">
        <v>38</v>
      </c>
      <c r="L36" s="33" t="s">
        <v>39</v>
      </c>
      <c r="M36" s="33" t="s">
        <v>40</v>
      </c>
      <c r="N36" s="33" t="s">
        <v>41</v>
      </c>
      <c r="O36" s="33" t="s">
        <v>42</v>
      </c>
      <c r="P36" s="33" t="s">
        <v>43</v>
      </c>
      <c r="Q36" s="33" t="s">
        <v>44</v>
      </c>
      <c r="R36" s="33" t="s">
        <v>45</v>
      </c>
    </row>
    <row r="37" spans="1:18" s="14" customFormat="1" ht="66.75" customHeight="1">
      <c r="A37" s="76">
        <v>1</v>
      </c>
      <c r="B37" s="28" t="s">
        <v>121</v>
      </c>
      <c r="C37" s="27" t="s">
        <v>122</v>
      </c>
      <c r="D37" s="35">
        <v>150000</v>
      </c>
      <c r="E37" s="50" t="s">
        <v>57</v>
      </c>
      <c r="F37" s="50" t="s">
        <v>12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s="14" customFormat="1" ht="60.75">
      <c r="A38" s="26">
        <v>2</v>
      </c>
      <c r="B38" s="28" t="s">
        <v>127</v>
      </c>
      <c r="C38" s="27" t="s">
        <v>128</v>
      </c>
      <c r="D38" s="35">
        <v>20000</v>
      </c>
      <c r="E38" s="50" t="s">
        <v>57</v>
      </c>
      <c r="F38" s="50" t="s">
        <v>12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s="14" customFormat="1" ht="81">
      <c r="A39" s="26">
        <v>3</v>
      </c>
      <c r="B39" s="28" t="s">
        <v>125</v>
      </c>
      <c r="C39" s="27" t="s">
        <v>126</v>
      </c>
      <c r="D39" s="35">
        <v>50000</v>
      </c>
      <c r="E39" s="50" t="s">
        <v>57</v>
      </c>
      <c r="F39" s="50" t="s">
        <v>12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s="14" customFormat="1" ht="62.25" customHeight="1">
      <c r="A40" s="26">
        <v>4</v>
      </c>
      <c r="B40" s="28" t="s">
        <v>123</v>
      </c>
      <c r="C40" s="27" t="s">
        <v>124</v>
      </c>
      <c r="D40" s="35">
        <v>50000</v>
      </c>
      <c r="E40" s="50" t="s">
        <v>57</v>
      </c>
      <c r="F40" s="50" t="s">
        <v>12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s="13" customFormat="1" ht="20.25">
      <c r="A41" s="36" t="s">
        <v>6</v>
      </c>
      <c r="B41" s="36">
        <v>4</v>
      </c>
      <c r="C41" s="36"/>
      <c r="D41" s="51">
        <f>SUM(D37:D40)</f>
        <v>270000</v>
      </c>
      <c r="E41" s="37"/>
      <c r="F41" s="37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5" spans="1:18" s="109" customFormat="1" ht="18" customHeight="1">
      <c r="A45" s="161" t="s">
        <v>513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</row>
  </sheetData>
  <mergeCells count="24">
    <mergeCell ref="A22:R22"/>
    <mergeCell ref="A32:R32"/>
    <mergeCell ref="A45:R45"/>
    <mergeCell ref="J25:R25"/>
    <mergeCell ref="A35:A36"/>
    <mergeCell ref="B35:B36"/>
    <mergeCell ref="C35:C36"/>
    <mergeCell ref="E35:E36"/>
    <mergeCell ref="G35:I35"/>
    <mergeCell ref="A25:A26"/>
    <mergeCell ref="B25:B26"/>
    <mergeCell ref="C25:C26"/>
    <mergeCell ref="E25:E26"/>
    <mergeCell ref="G25:I25"/>
    <mergeCell ref="A1:R1"/>
    <mergeCell ref="A2:R2"/>
    <mergeCell ref="A3:R3"/>
    <mergeCell ref="A7:A8"/>
    <mergeCell ref="B7:B8"/>
    <mergeCell ref="C7:C8"/>
    <mergeCell ref="E7:E8"/>
    <mergeCell ref="G7:I7"/>
    <mergeCell ref="J7:R7"/>
    <mergeCell ref="J35:R35"/>
  </mergeCells>
  <pageMargins left="0.78740157480314965" right="0.78740157480314965" top="0.98425196850393704" bottom="0.98425196850393704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A37" zoomScaleNormal="100" workbookViewId="0">
      <selection activeCell="A53" sqref="A53:XFD53"/>
    </sheetView>
  </sheetViews>
  <sheetFormatPr defaultRowHeight="15"/>
  <cols>
    <col min="1" max="1" width="4.140625" style="8" customWidth="1"/>
    <col min="2" max="2" width="22" style="8" customWidth="1"/>
    <col min="3" max="3" width="23.85546875" style="8" customWidth="1"/>
    <col min="4" max="4" width="14.7109375" style="8" customWidth="1"/>
    <col min="5" max="5" width="12.140625" style="8" customWidth="1"/>
    <col min="6" max="6" width="10.7109375" style="8" customWidth="1"/>
    <col min="7" max="18" width="3.42578125" style="8" customWidth="1"/>
    <col min="19" max="16384" width="9.140625" style="8"/>
  </cols>
  <sheetData>
    <row r="1" spans="1:18" s="3" customFormat="1" ht="26.25">
      <c r="A1" s="169" t="s">
        <v>29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1:18" s="3" customFormat="1" ht="26.25">
      <c r="A2" s="163" t="s">
        <v>162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8" s="3" customFormat="1" ht="26.25">
      <c r="A3" s="169" t="s">
        <v>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spans="1:18" s="1" customFormat="1" ht="15" customHeight="1">
      <c r="B4" s="2"/>
      <c r="C4" s="6"/>
      <c r="D4" s="7"/>
      <c r="E4" s="6"/>
    </row>
    <row r="5" spans="1:18" s="64" customFormat="1" ht="21.95" customHeight="1">
      <c r="A5" s="65" t="s">
        <v>7</v>
      </c>
    </row>
    <row r="6" spans="1:18" ht="20.25">
      <c r="B6" s="5" t="s">
        <v>16</v>
      </c>
    </row>
    <row r="7" spans="1:18" s="13" customFormat="1" ht="20.25">
      <c r="A7" s="165" t="s">
        <v>30</v>
      </c>
      <c r="B7" s="166" t="s">
        <v>25</v>
      </c>
      <c r="C7" s="167" t="s">
        <v>31</v>
      </c>
      <c r="D7" s="23" t="s">
        <v>23</v>
      </c>
      <c r="E7" s="167" t="s">
        <v>32</v>
      </c>
      <c r="F7" s="23" t="s">
        <v>46</v>
      </c>
      <c r="G7" s="164" t="s">
        <v>33</v>
      </c>
      <c r="H7" s="164"/>
      <c r="I7" s="164"/>
      <c r="J7" s="164" t="s">
        <v>164</v>
      </c>
      <c r="K7" s="164"/>
      <c r="L7" s="164"/>
      <c r="M7" s="164"/>
      <c r="N7" s="164"/>
      <c r="O7" s="164"/>
      <c r="P7" s="164"/>
      <c r="Q7" s="164"/>
      <c r="R7" s="164"/>
    </row>
    <row r="8" spans="1:18" s="13" customFormat="1" ht="42" customHeight="1">
      <c r="A8" s="165"/>
      <c r="B8" s="166"/>
      <c r="C8" s="168"/>
      <c r="D8" s="24" t="s">
        <v>24</v>
      </c>
      <c r="E8" s="168"/>
      <c r="F8" s="25" t="s">
        <v>47</v>
      </c>
      <c r="G8" s="33" t="s">
        <v>34</v>
      </c>
      <c r="H8" s="33" t="s">
        <v>35</v>
      </c>
      <c r="I8" s="33" t="s">
        <v>36</v>
      </c>
      <c r="J8" s="33" t="s">
        <v>37</v>
      </c>
      <c r="K8" s="33" t="s">
        <v>38</v>
      </c>
      <c r="L8" s="33" t="s">
        <v>39</v>
      </c>
      <c r="M8" s="33" t="s">
        <v>40</v>
      </c>
      <c r="N8" s="33" t="s">
        <v>41</v>
      </c>
      <c r="O8" s="33" t="s">
        <v>42</v>
      </c>
      <c r="P8" s="33" t="s">
        <v>43</v>
      </c>
      <c r="Q8" s="33" t="s">
        <v>44</v>
      </c>
      <c r="R8" s="33" t="s">
        <v>45</v>
      </c>
    </row>
    <row r="9" spans="1:18" s="14" customFormat="1" ht="142.5" customHeight="1">
      <c r="A9" s="26">
        <v>1</v>
      </c>
      <c r="B9" s="27" t="s">
        <v>130</v>
      </c>
      <c r="C9" s="27" t="s">
        <v>232</v>
      </c>
      <c r="D9" s="35">
        <v>40000</v>
      </c>
      <c r="E9" s="50" t="s">
        <v>57</v>
      </c>
      <c r="F9" s="50" t="s">
        <v>12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4" customFormat="1" ht="81">
      <c r="A10" s="26">
        <v>2</v>
      </c>
      <c r="B10" s="27" t="s">
        <v>129</v>
      </c>
      <c r="C10" s="27" t="s">
        <v>233</v>
      </c>
      <c r="D10" s="35">
        <v>20000</v>
      </c>
      <c r="E10" s="50" t="s">
        <v>57</v>
      </c>
      <c r="F10" s="50" t="s">
        <v>12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4" customFormat="1" ht="22.5" customHeight="1">
      <c r="A11" s="93"/>
      <c r="B11" s="89"/>
      <c r="C11" s="89"/>
      <c r="D11" s="94"/>
      <c r="E11" s="90"/>
      <c r="F11" s="90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spans="1:18" s="109" customFormat="1" ht="21" customHeight="1">
      <c r="A12" s="161" t="s">
        <v>514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</row>
    <row r="13" spans="1:18" s="13" customFormat="1" ht="20.25">
      <c r="A13" s="165" t="s">
        <v>30</v>
      </c>
      <c r="B13" s="166" t="s">
        <v>25</v>
      </c>
      <c r="C13" s="167" t="s">
        <v>31</v>
      </c>
      <c r="D13" s="23" t="s">
        <v>23</v>
      </c>
      <c r="E13" s="167" t="s">
        <v>32</v>
      </c>
      <c r="F13" s="23" t="s">
        <v>46</v>
      </c>
      <c r="G13" s="164" t="s">
        <v>33</v>
      </c>
      <c r="H13" s="164"/>
      <c r="I13" s="164"/>
      <c r="J13" s="164" t="s">
        <v>164</v>
      </c>
      <c r="K13" s="164"/>
      <c r="L13" s="164"/>
      <c r="M13" s="164"/>
      <c r="N13" s="164"/>
      <c r="O13" s="164"/>
      <c r="P13" s="164"/>
      <c r="Q13" s="164"/>
      <c r="R13" s="164"/>
    </row>
    <row r="14" spans="1:18" s="13" customFormat="1" ht="42" customHeight="1">
      <c r="A14" s="165"/>
      <c r="B14" s="166"/>
      <c r="C14" s="168"/>
      <c r="D14" s="24" t="s">
        <v>24</v>
      </c>
      <c r="E14" s="168"/>
      <c r="F14" s="74" t="s">
        <v>47</v>
      </c>
      <c r="G14" s="33" t="s">
        <v>34</v>
      </c>
      <c r="H14" s="33" t="s">
        <v>35</v>
      </c>
      <c r="I14" s="33" t="s">
        <v>36</v>
      </c>
      <c r="J14" s="33" t="s">
        <v>37</v>
      </c>
      <c r="K14" s="33" t="s">
        <v>38</v>
      </c>
      <c r="L14" s="33" t="s">
        <v>39</v>
      </c>
      <c r="M14" s="33" t="s">
        <v>40</v>
      </c>
      <c r="N14" s="33" t="s">
        <v>41</v>
      </c>
      <c r="O14" s="33" t="s">
        <v>42</v>
      </c>
      <c r="P14" s="33" t="s">
        <v>43</v>
      </c>
      <c r="Q14" s="33" t="s">
        <v>44</v>
      </c>
      <c r="R14" s="33" t="s">
        <v>45</v>
      </c>
    </row>
    <row r="15" spans="1:18" s="14" customFormat="1" ht="60.75">
      <c r="A15" s="76">
        <v>3</v>
      </c>
      <c r="B15" s="27" t="s">
        <v>131</v>
      </c>
      <c r="C15" s="27" t="s">
        <v>234</v>
      </c>
      <c r="D15" s="35">
        <v>30000</v>
      </c>
      <c r="E15" s="50" t="s">
        <v>57</v>
      </c>
      <c r="F15" s="50" t="s">
        <v>12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4" customFormat="1" ht="81">
      <c r="A16" s="26">
        <v>4</v>
      </c>
      <c r="B16" s="27" t="s">
        <v>235</v>
      </c>
      <c r="C16" s="28" t="s">
        <v>132</v>
      </c>
      <c r="D16" s="35">
        <v>40000</v>
      </c>
      <c r="E16" s="50" t="s">
        <v>57</v>
      </c>
      <c r="F16" s="50" t="s">
        <v>12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14" customFormat="1" ht="60.75">
      <c r="A17" s="24">
        <v>5</v>
      </c>
      <c r="B17" s="27" t="s">
        <v>236</v>
      </c>
      <c r="C17" s="27" t="s">
        <v>237</v>
      </c>
      <c r="D17" s="72">
        <v>20000</v>
      </c>
      <c r="E17" s="50" t="s">
        <v>57</v>
      </c>
      <c r="F17" s="50" t="s">
        <v>12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s="13" customFormat="1" ht="20.25">
      <c r="A18" s="36" t="s">
        <v>6</v>
      </c>
      <c r="B18" s="36">
        <v>5</v>
      </c>
      <c r="C18" s="36"/>
      <c r="D18" s="51">
        <f>SUM(D9:D17)</f>
        <v>150000</v>
      </c>
      <c r="E18" s="37"/>
      <c r="F18" s="37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28" spans="1:18" ht="26.25" customHeight="1"/>
    <row r="29" spans="1:18" s="109" customFormat="1" ht="21" customHeight="1">
      <c r="A29" s="161" t="s">
        <v>515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</row>
    <row r="30" spans="1:18" s="64" customFormat="1" ht="21.95" customHeight="1">
      <c r="A30" s="65" t="s">
        <v>7</v>
      </c>
    </row>
    <row r="31" spans="1:18" ht="20.25">
      <c r="B31" s="5" t="s">
        <v>434</v>
      </c>
    </row>
    <row r="32" spans="1:18" s="13" customFormat="1" ht="20.25">
      <c r="A32" s="165" t="s">
        <v>30</v>
      </c>
      <c r="B32" s="166" t="s">
        <v>25</v>
      </c>
      <c r="C32" s="167" t="s">
        <v>31</v>
      </c>
      <c r="D32" s="23" t="s">
        <v>23</v>
      </c>
      <c r="E32" s="167" t="s">
        <v>32</v>
      </c>
      <c r="F32" s="23" t="s">
        <v>46</v>
      </c>
      <c r="G32" s="164" t="s">
        <v>33</v>
      </c>
      <c r="H32" s="164"/>
      <c r="I32" s="164"/>
      <c r="J32" s="164" t="s">
        <v>164</v>
      </c>
      <c r="K32" s="164"/>
      <c r="L32" s="164"/>
      <c r="M32" s="164"/>
      <c r="N32" s="164"/>
      <c r="O32" s="164"/>
      <c r="P32" s="164"/>
      <c r="Q32" s="164"/>
      <c r="R32" s="164"/>
    </row>
    <row r="33" spans="1:18" s="13" customFormat="1" ht="42" customHeight="1">
      <c r="A33" s="165"/>
      <c r="B33" s="166"/>
      <c r="C33" s="168"/>
      <c r="D33" s="24" t="s">
        <v>24</v>
      </c>
      <c r="E33" s="168"/>
      <c r="F33" s="25" t="s">
        <v>47</v>
      </c>
      <c r="G33" s="33" t="s">
        <v>34</v>
      </c>
      <c r="H33" s="33" t="s">
        <v>35</v>
      </c>
      <c r="I33" s="33" t="s">
        <v>36</v>
      </c>
      <c r="J33" s="33" t="s">
        <v>37</v>
      </c>
      <c r="K33" s="33" t="s">
        <v>38</v>
      </c>
      <c r="L33" s="33" t="s">
        <v>39</v>
      </c>
      <c r="M33" s="33" t="s">
        <v>40</v>
      </c>
      <c r="N33" s="33" t="s">
        <v>41</v>
      </c>
      <c r="O33" s="33" t="s">
        <v>42</v>
      </c>
      <c r="P33" s="33" t="s">
        <v>43</v>
      </c>
      <c r="Q33" s="33" t="s">
        <v>44</v>
      </c>
      <c r="R33" s="33" t="s">
        <v>45</v>
      </c>
    </row>
    <row r="34" spans="1:18" s="14" customFormat="1" ht="63" customHeight="1">
      <c r="A34" s="26">
        <v>1</v>
      </c>
      <c r="B34" s="27" t="s">
        <v>133</v>
      </c>
      <c r="C34" s="40" t="s">
        <v>134</v>
      </c>
      <c r="D34" s="35">
        <v>400000</v>
      </c>
      <c r="E34" s="50" t="s">
        <v>57</v>
      </c>
      <c r="F34" s="50" t="s">
        <v>12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s="13" customFormat="1" ht="20.25">
      <c r="A35" s="36" t="s">
        <v>6</v>
      </c>
      <c r="B35" s="36">
        <v>1</v>
      </c>
      <c r="C35" s="36"/>
      <c r="D35" s="51">
        <f>D34</f>
        <v>400000</v>
      </c>
      <c r="E35" s="37"/>
      <c r="F35" s="37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52" spans="1:18" ht="16.5" customHeight="1"/>
    <row r="53" spans="1:18" s="109" customFormat="1" ht="21" customHeight="1">
      <c r="A53" s="161" t="s">
        <v>516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</row>
  </sheetData>
  <mergeCells count="24">
    <mergeCell ref="A12:R12"/>
    <mergeCell ref="A29:R29"/>
    <mergeCell ref="A53:R53"/>
    <mergeCell ref="J32:R32"/>
    <mergeCell ref="A32:A33"/>
    <mergeCell ref="B32:B33"/>
    <mergeCell ref="C32:C33"/>
    <mergeCell ref="E32:E33"/>
    <mergeCell ref="G32:I32"/>
    <mergeCell ref="A1:R1"/>
    <mergeCell ref="A2:R2"/>
    <mergeCell ref="A3:R3"/>
    <mergeCell ref="A7:A8"/>
    <mergeCell ref="B7:B8"/>
    <mergeCell ref="C7:C8"/>
    <mergeCell ref="E7:E8"/>
    <mergeCell ref="G7:I7"/>
    <mergeCell ref="J7:R7"/>
    <mergeCell ref="J13:R13"/>
    <mergeCell ref="A13:A14"/>
    <mergeCell ref="B13:B14"/>
    <mergeCell ref="C13:C14"/>
    <mergeCell ref="E13:E14"/>
    <mergeCell ref="G13:I13"/>
  </mergeCells>
  <pageMargins left="0.78740157480314965" right="0.78740157480314965" top="0.98425196850393704" bottom="0.98425196850393704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opLeftCell="A48" zoomScaleNormal="100" workbookViewId="0">
      <selection activeCell="A65" sqref="A65:XFD65"/>
    </sheetView>
  </sheetViews>
  <sheetFormatPr defaultRowHeight="15"/>
  <cols>
    <col min="1" max="1" width="4.140625" style="8" customWidth="1"/>
    <col min="2" max="3" width="23.140625" style="8" customWidth="1"/>
    <col min="4" max="4" width="14.42578125" style="8" customWidth="1"/>
    <col min="5" max="5" width="12.140625" style="8" customWidth="1"/>
    <col min="6" max="6" width="10.7109375" style="8" customWidth="1"/>
    <col min="7" max="18" width="3.42578125" style="8" customWidth="1"/>
    <col min="19" max="16384" width="9.140625" style="8"/>
  </cols>
  <sheetData>
    <row r="1" spans="1:18" s="3" customFormat="1" ht="26.25">
      <c r="A1" s="169" t="s">
        <v>29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1:18" s="3" customFormat="1" ht="26.25">
      <c r="A2" s="163" t="s">
        <v>163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8" s="3" customFormat="1" ht="26.25">
      <c r="A3" s="169" t="s">
        <v>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spans="1:18" s="1" customFormat="1" ht="15" customHeight="1">
      <c r="B4" s="2"/>
      <c r="C4" s="6"/>
      <c r="D4" s="7"/>
      <c r="E4" s="6"/>
    </row>
    <row r="5" spans="1:18" s="64" customFormat="1" ht="21.95" customHeight="1">
      <c r="A5" s="65" t="s">
        <v>10</v>
      </c>
    </row>
    <row r="6" spans="1:18" ht="20.25">
      <c r="B6" s="5" t="s">
        <v>19</v>
      </c>
    </row>
    <row r="7" spans="1:18" s="13" customFormat="1" ht="20.25">
      <c r="A7" s="165" t="s">
        <v>30</v>
      </c>
      <c r="B7" s="166" t="s">
        <v>25</v>
      </c>
      <c r="C7" s="167" t="s">
        <v>31</v>
      </c>
      <c r="D7" s="23" t="s">
        <v>23</v>
      </c>
      <c r="E7" s="167" t="s">
        <v>32</v>
      </c>
      <c r="F7" s="23" t="s">
        <v>46</v>
      </c>
      <c r="G7" s="164" t="s">
        <v>33</v>
      </c>
      <c r="H7" s="164"/>
      <c r="I7" s="164"/>
      <c r="J7" s="164" t="s">
        <v>164</v>
      </c>
      <c r="K7" s="164"/>
      <c r="L7" s="164"/>
      <c r="M7" s="164"/>
      <c r="N7" s="164"/>
      <c r="O7" s="164"/>
      <c r="P7" s="164"/>
      <c r="Q7" s="164"/>
      <c r="R7" s="164"/>
    </row>
    <row r="8" spans="1:18" s="13" customFormat="1" ht="42" customHeight="1">
      <c r="A8" s="165"/>
      <c r="B8" s="166"/>
      <c r="C8" s="168"/>
      <c r="D8" s="24" t="s">
        <v>24</v>
      </c>
      <c r="E8" s="168"/>
      <c r="F8" s="25" t="s">
        <v>47</v>
      </c>
      <c r="G8" s="33" t="s">
        <v>34</v>
      </c>
      <c r="H8" s="33" t="s">
        <v>35</v>
      </c>
      <c r="I8" s="33" t="s">
        <v>36</v>
      </c>
      <c r="J8" s="33" t="s">
        <v>37</v>
      </c>
      <c r="K8" s="33" t="s">
        <v>38</v>
      </c>
      <c r="L8" s="33" t="s">
        <v>39</v>
      </c>
      <c r="M8" s="33" t="s">
        <v>40</v>
      </c>
      <c r="N8" s="33" t="s">
        <v>41</v>
      </c>
      <c r="O8" s="33" t="s">
        <v>42</v>
      </c>
      <c r="P8" s="33" t="s">
        <v>43</v>
      </c>
      <c r="Q8" s="33" t="s">
        <v>44</v>
      </c>
      <c r="R8" s="33" t="s">
        <v>45</v>
      </c>
    </row>
    <row r="9" spans="1:18" s="14" customFormat="1" ht="101.25">
      <c r="A9" s="26">
        <v>1</v>
      </c>
      <c r="B9" s="28" t="s">
        <v>135</v>
      </c>
      <c r="C9" s="27" t="s">
        <v>136</v>
      </c>
      <c r="D9" s="35">
        <v>400000</v>
      </c>
      <c r="E9" s="26" t="s">
        <v>57</v>
      </c>
      <c r="F9" s="26" t="s">
        <v>12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4" customFormat="1" ht="121.5">
      <c r="A10" s="26">
        <v>2</v>
      </c>
      <c r="B10" s="28" t="s">
        <v>458</v>
      </c>
      <c r="C10" s="27" t="s">
        <v>139</v>
      </c>
      <c r="D10" s="35">
        <v>50000</v>
      </c>
      <c r="E10" s="26" t="s">
        <v>57</v>
      </c>
      <c r="F10" s="26" t="s">
        <v>12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4" customFormat="1" ht="24" customHeight="1">
      <c r="A11" s="93"/>
      <c r="B11" s="91"/>
      <c r="C11" s="89"/>
      <c r="D11" s="94"/>
      <c r="E11" s="93"/>
      <c r="F11" s="93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spans="1:18" s="109" customFormat="1" ht="21" customHeight="1">
      <c r="A12" s="161" t="s">
        <v>517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</row>
    <row r="13" spans="1:18" s="13" customFormat="1" ht="20.25">
      <c r="A13" s="165" t="s">
        <v>30</v>
      </c>
      <c r="B13" s="166" t="s">
        <v>25</v>
      </c>
      <c r="C13" s="167" t="s">
        <v>31</v>
      </c>
      <c r="D13" s="23" t="s">
        <v>23</v>
      </c>
      <c r="E13" s="167" t="s">
        <v>32</v>
      </c>
      <c r="F13" s="23" t="s">
        <v>46</v>
      </c>
      <c r="G13" s="164" t="s">
        <v>33</v>
      </c>
      <c r="H13" s="164"/>
      <c r="I13" s="164"/>
      <c r="J13" s="164" t="s">
        <v>164</v>
      </c>
      <c r="K13" s="164"/>
      <c r="L13" s="164"/>
      <c r="M13" s="164"/>
      <c r="N13" s="164"/>
      <c r="O13" s="164"/>
      <c r="P13" s="164"/>
      <c r="Q13" s="164"/>
      <c r="R13" s="164"/>
    </row>
    <row r="14" spans="1:18" s="13" customFormat="1" ht="42" customHeight="1">
      <c r="A14" s="165"/>
      <c r="B14" s="166"/>
      <c r="C14" s="168"/>
      <c r="D14" s="24" t="s">
        <v>24</v>
      </c>
      <c r="E14" s="168"/>
      <c r="F14" s="74" t="s">
        <v>47</v>
      </c>
      <c r="G14" s="33" t="s">
        <v>34</v>
      </c>
      <c r="H14" s="33" t="s">
        <v>35</v>
      </c>
      <c r="I14" s="33" t="s">
        <v>36</v>
      </c>
      <c r="J14" s="33" t="s">
        <v>37</v>
      </c>
      <c r="K14" s="33" t="s">
        <v>38</v>
      </c>
      <c r="L14" s="33" t="s">
        <v>39</v>
      </c>
      <c r="M14" s="33" t="s">
        <v>40</v>
      </c>
      <c r="N14" s="33" t="s">
        <v>41</v>
      </c>
      <c r="O14" s="33" t="s">
        <v>42</v>
      </c>
      <c r="P14" s="33" t="s">
        <v>43</v>
      </c>
      <c r="Q14" s="33" t="s">
        <v>44</v>
      </c>
      <c r="R14" s="33" t="s">
        <v>45</v>
      </c>
    </row>
    <row r="15" spans="1:18" s="14" customFormat="1" ht="40.5">
      <c r="A15" s="26">
        <v>3</v>
      </c>
      <c r="B15" s="27" t="s">
        <v>223</v>
      </c>
      <c r="C15" s="27" t="s">
        <v>140</v>
      </c>
      <c r="D15" s="35">
        <v>100000</v>
      </c>
      <c r="E15" s="26" t="s">
        <v>57</v>
      </c>
      <c r="F15" s="26" t="s">
        <v>12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4" customFormat="1" ht="63" customHeight="1">
      <c r="A16" s="76">
        <v>4</v>
      </c>
      <c r="B16" s="28" t="s">
        <v>137</v>
      </c>
      <c r="C16" s="27" t="s">
        <v>138</v>
      </c>
      <c r="D16" s="35">
        <v>20000</v>
      </c>
      <c r="E16" s="76" t="s">
        <v>57</v>
      </c>
      <c r="F16" s="76" t="s">
        <v>12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14" customFormat="1" ht="83.25" customHeight="1">
      <c r="A17" s="26">
        <v>5</v>
      </c>
      <c r="B17" s="27" t="s">
        <v>145</v>
      </c>
      <c r="C17" s="27" t="s">
        <v>146</v>
      </c>
      <c r="D17" s="35">
        <v>40000</v>
      </c>
      <c r="E17" s="50" t="s">
        <v>57</v>
      </c>
      <c r="F17" s="50" t="s">
        <v>12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s="70" customFormat="1" ht="143.25" customHeight="1">
      <c r="A18" s="66">
        <v>6</v>
      </c>
      <c r="B18" s="71" t="s">
        <v>435</v>
      </c>
      <c r="C18" s="67" t="s">
        <v>436</v>
      </c>
      <c r="D18" s="68">
        <v>35000</v>
      </c>
      <c r="E18" s="67" t="s">
        <v>230</v>
      </c>
      <c r="F18" s="67" t="s">
        <v>12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18" s="70" customFormat="1" ht="15.75" customHeight="1">
      <c r="A19" s="201"/>
      <c r="B19" s="202"/>
      <c r="C19" s="203"/>
      <c r="D19" s="204"/>
      <c r="E19" s="203"/>
      <c r="F19" s="203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</row>
    <row r="20" spans="1:18" s="70" customFormat="1" ht="18.75" customHeight="1">
      <c r="A20" s="201"/>
      <c r="B20" s="202"/>
      <c r="C20" s="203"/>
      <c r="D20" s="204"/>
      <c r="E20" s="203"/>
      <c r="F20" s="203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</row>
    <row r="21" spans="1:18" s="70" customFormat="1" ht="19.5" customHeight="1">
      <c r="A21" s="201"/>
      <c r="B21" s="202"/>
      <c r="C21" s="203"/>
      <c r="D21" s="204"/>
      <c r="E21" s="203"/>
      <c r="F21" s="203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</row>
    <row r="22" spans="1:18" s="109" customFormat="1" ht="18.75" customHeight="1">
      <c r="A22" s="161" t="s">
        <v>518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18" s="13" customFormat="1" ht="20.25">
      <c r="A23" s="165" t="s">
        <v>30</v>
      </c>
      <c r="B23" s="166" t="s">
        <v>25</v>
      </c>
      <c r="C23" s="167" t="s">
        <v>31</v>
      </c>
      <c r="D23" s="23" t="s">
        <v>23</v>
      </c>
      <c r="E23" s="167" t="s">
        <v>32</v>
      </c>
      <c r="F23" s="23" t="s">
        <v>46</v>
      </c>
      <c r="G23" s="164" t="s">
        <v>33</v>
      </c>
      <c r="H23" s="164"/>
      <c r="I23" s="164"/>
      <c r="J23" s="164" t="s">
        <v>164</v>
      </c>
      <c r="K23" s="164"/>
      <c r="L23" s="164"/>
      <c r="M23" s="164"/>
      <c r="N23" s="164"/>
      <c r="O23" s="164"/>
      <c r="P23" s="164"/>
      <c r="Q23" s="164"/>
      <c r="R23" s="164"/>
    </row>
    <row r="24" spans="1:18" s="13" customFormat="1" ht="42" customHeight="1">
      <c r="A24" s="165"/>
      <c r="B24" s="166"/>
      <c r="C24" s="168"/>
      <c r="D24" s="24" t="s">
        <v>24</v>
      </c>
      <c r="E24" s="168"/>
      <c r="F24" s="160" t="s">
        <v>47</v>
      </c>
      <c r="G24" s="33" t="s">
        <v>34</v>
      </c>
      <c r="H24" s="33" t="s">
        <v>35</v>
      </c>
      <c r="I24" s="33" t="s">
        <v>36</v>
      </c>
      <c r="J24" s="33" t="s">
        <v>37</v>
      </c>
      <c r="K24" s="33" t="s">
        <v>38</v>
      </c>
      <c r="L24" s="33" t="s">
        <v>39</v>
      </c>
      <c r="M24" s="33" t="s">
        <v>40</v>
      </c>
      <c r="N24" s="33" t="s">
        <v>41</v>
      </c>
      <c r="O24" s="33" t="s">
        <v>42</v>
      </c>
      <c r="P24" s="33" t="s">
        <v>43</v>
      </c>
      <c r="Q24" s="33" t="s">
        <v>44</v>
      </c>
      <c r="R24" s="33" t="s">
        <v>45</v>
      </c>
    </row>
    <row r="25" spans="1:18" s="14" customFormat="1" ht="120.75" customHeight="1">
      <c r="A25" s="26">
        <v>7</v>
      </c>
      <c r="B25" s="28" t="s">
        <v>141</v>
      </c>
      <c r="C25" s="27" t="s">
        <v>142</v>
      </c>
      <c r="D25" s="35">
        <v>200000</v>
      </c>
      <c r="E25" s="50" t="s">
        <v>57</v>
      </c>
      <c r="F25" s="50" t="s">
        <v>231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s="14" customFormat="1" ht="41.25" customHeight="1">
      <c r="A26" s="26">
        <v>8</v>
      </c>
      <c r="B26" s="28" t="s">
        <v>143</v>
      </c>
      <c r="C26" s="28" t="s">
        <v>144</v>
      </c>
      <c r="D26" s="35">
        <v>30000</v>
      </c>
      <c r="E26" s="50" t="s">
        <v>57</v>
      </c>
      <c r="F26" s="50" t="s">
        <v>231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s="102" customFormat="1" ht="20.25">
      <c r="A27" s="98" t="s">
        <v>6</v>
      </c>
      <c r="B27" s="98">
        <v>8</v>
      </c>
      <c r="C27" s="98"/>
      <c r="D27" s="99">
        <f>SUM(D9:D26)</f>
        <v>875000</v>
      </c>
      <c r="E27" s="100"/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</row>
    <row r="29" spans="1:18" s="64" customFormat="1" ht="21.95" customHeight="1">
      <c r="A29" s="65" t="s">
        <v>10</v>
      </c>
    </row>
    <row r="30" spans="1:18" ht="20.25">
      <c r="B30" s="5" t="s">
        <v>437</v>
      </c>
    </row>
    <row r="31" spans="1:18" s="13" customFormat="1" ht="20.25">
      <c r="A31" s="165" t="s">
        <v>30</v>
      </c>
      <c r="B31" s="166" t="s">
        <v>25</v>
      </c>
      <c r="C31" s="167" t="s">
        <v>31</v>
      </c>
      <c r="D31" s="23" t="s">
        <v>23</v>
      </c>
      <c r="E31" s="167" t="s">
        <v>32</v>
      </c>
      <c r="F31" s="23" t="s">
        <v>46</v>
      </c>
      <c r="G31" s="164" t="s">
        <v>33</v>
      </c>
      <c r="H31" s="164"/>
      <c r="I31" s="164"/>
      <c r="J31" s="164" t="s">
        <v>164</v>
      </c>
      <c r="K31" s="164"/>
      <c r="L31" s="164"/>
      <c r="M31" s="164"/>
      <c r="N31" s="164"/>
      <c r="O31" s="164"/>
      <c r="P31" s="164"/>
      <c r="Q31" s="164"/>
      <c r="R31" s="164"/>
    </row>
    <row r="32" spans="1:18" s="13" customFormat="1" ht="42" customHeight="1">
      <c r="A32" s="165"/>
      <c r="B32" s="166"/>
      <c r="C32" s="168"/>
      <c r="D32" s="24" t="s">
        <v>24</v>
      </c>
      <c r="E32" s="168"/>
      <c r="F32" s="25" t="s">
        <v>47</v>
      </c>
      <c r="G32" s="33" t="s">
        <v>34</v>
      </c>
      <c r="H32" s="33" t="s">
        <v>35</v>
      </c>
      <c r="I32" s="33" t="s">
        <v>36</v>
      </c>
      <c r="J32" s="33" t="s">
        <v>37</v>
      </c>
      <c r="K32" s="33" t="s">
        <v>38</v>
      </c>
      <c r="L32" s="33" t="s">
        <v>39</v>
      </c>
      <c r="M32" s="33" t="s">
        <v>40</v>
      </c>
      <c r="N32" s="33" t="s">
        <v>41</v>
      </c>
      <c r="O32" s="33" t="s">
        <v>42</v>
      </c>
      <c r="P32" s="33" t="s">
        <v>43</v>
      </c>
      <c r="Q32" s="33" t="s">
        <v>44</v>
      </c>
      <c r="R32" s="33" t="s">
        <v>45</v>
      </c>
    </row>
    <row r="33" spans="1:18" s="13" customFormat="1" ht="81.75" customHeight="1">
      <c r="A33" s="26">
        <v>1</v>
      </c>
      <c r="B33" s="28" t="s">
        <v>152</v>
      </c>
      <c r="C33" s="27" t="s">
        <v>153</v>
      </c>
      <c r="D33" s="35">
        <v>100000</v>
      </c>
      <c r="E33" s="26" t="s">
        <v>57</v>
      </c>
      <c r="F33" s="26" t="s">
        <v>12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s="109" customFormat="1" ht="18.75" customHeight="1">
      <c r="A34" s="161" t="s">
        <v>519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</row>
    <row r="35" spans="1:18" s="13" customFormat="1" ht="20.25">
      <c r="A35" s="165" t="s">
        <v>30</v>
      </c>
      <c r="B35" s="166" t="s">
        <v>25</v>
      </c>
      <c r="C35" s="167" t="s">
        <v>31</v>
      </c>
      <c r="D35" s="23" t="s">
        <v>23</v>
      </c>
      <c r="E35" s="167" t="s">
        <v>32</v>
      </c>
      <c r="F35" s="23" t="s">
        <v>46</v>
      </c>
      <c r="G35" s="164" t="s">
        <v>33</v>
      </c>
      <c r="H35" s="164"/>
      <c r="I35" s="164"/>
      <c r="J35" s="164" t="s">
        <v>164</v>
      </c>
      <c r="K35" s="164"/>
      <c r="L35" s="164"/>
      <c r="M35" s="164"/>
      <c r="N35" s="164"/>
      <c r="O35" s="164"/>
      <c r="P35" s="164"/>
      <c r="Q35" s="164"/>
      <c r="R35" s="164"/>
    </row>
    <row r="36" spans="1:18" s="13" customFormat="1" ht="42" customHeight="1">
      <c r="A36" s="165"/>
      <c r="B36" s="166"/>
      <c r="C36" s="168"/>
      <c r="D36" s="24" t="s">
        <v>24</v>
      </c>
      <c r="E36" s="168"/>
      <c r="F36" s="160" t="s">
        <v>47</v>
      </c>
      <c r="G36" s="33" t="s">
        <v>34</v>
      </c>
      <c r="H36" s="33" t="s">
        <v>35</v>
      </c>
      <c r="I36" s="33" t="s">
        <v>36</v>
      </c>
      <c r="J36" s="33" t="s">
        <v>37</v>
      </c>
      <c r="K36" s="33" t="s">
        <v>38</v>
      </c>
      <c r="L36" s="33" t="s">
        <v>39</v>
      </c>
      <c r="M36" s="33" t="s">
        <v>40</v>
      </c>
      <c r="N36" s="33" t="s">
        <v>41</v>
      </c>
      <c r="O36" s="33" t="s">
        <v>42</v>
      </c>
      <c r="P36" s="33" t="s">
        <v>43</v>
      </c>
      <c r="Q36" s="33" t="s">
        <v>44</v>
      </c>
      <c r="R36" s="33" t="s">
        <v>45</v>
      </c>
    </row>
    <row r="37" spans="1:18" s="13" customFormat="1" ht="81">
      <c r="A37" s="56">
        <v>2</v>
      </c>
      <c r="B37" s="28" t="s">
        <v>150</v>
      </c>
      <c r="C37" s="27" t="s">
        <v>151</v>
      </c>
      <c r="D37" s="35">
        <v>50000</v>
      </c>
      <c r="E37" s="26" t="s">
        <v>57</v>
      </c>
      <c r="F37" s="26" t="s">
        <v>12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s="13" customFormat="1" ht="141.75" customHeight="1">
      <c r="A38" s="26">
        <v>3</v>
      </c>
      <c r="B38" s="28" t="s">
        <v>149</v>
      </c>
      <c r="C38" s="27" t="s">
        <v>353</v>
      </c>
      <c r="D38" s="35">
        <v>50000</v>
      </c>
      <c r="E38" s="26" t="s">
        <v>57</v>
      </c>
      <c r="F38" s="26" t="s">
        <v>12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s="13" customFormat="1" ht="101.25">
      <c r="A39" s="26">
        <v>4</v>
      </c>
      <c r="B39" s="28" t="s">
        <v>147</v>
      </c>
      <c r="C39" s="27" t="s">
        <v>148</v>
      </c>
      <c r="D39" s="35">
        <v>25000</v>
      </c>
      <c r="E39" s="26" t="s">
        <v>57</v>
      </c>
      <c r="F39" s="26" t="s">
        <v>12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s="13" customFormat="1" ht="20.25">
      <c r="A40" s="93"/>
      <c r="B40" s="91"/>
      <c r="C40" s="89"/>
      <c r="D40" s="94"/>
      <c r="E40" s="93"/>
      <c r="F40" s="93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s="13" customFormat="1" ht="20.25">
      <c r="A41" s="93"/>
      <c r="B41" s="91"/>
      <c r="C41" s="89"/>
      <c r="D41" s="94"/>
      <c r="E41" s="93"/>
      <c r="F41" s="93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s="13" customFormat="1" ht="21" customHeight="1">
      <c r="A42" s="93"/>
      <c r="B42" s="91"/>
      <c r="C42" s="89"/>
      <c r="D42" s="94"/>
      <c r="E42" s="93"/>
      <c r="F42" s="93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s="109" customFormat="1" ht="18.75" customHeight="1">
      <c r="A43" s="161" t="s">
        <v>520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</row>
    <row r="44" spans="1:18" s="13" customFormat="1" ht="20.25">
      <c r="A44" s="165" t="s">
        <v>30</v>
      </c>
      <c r="B44" s="166" t="s">
        <v>25</v>
      </c>
      <c r="C44" s="167" t="s">
        <v>31</v>
      </c>
      <c r="D44" s="23" t="s">
        <v>23</v>
      </c>
      <c r="E44" s="167" t="s">
        <v>32</v>
      </c>
      <c r="F44" s="23" t="s">
        <v>46</v>
      </c>
      <c r="G44" s="164" t="s">
        <v>33</v>
      </c>
      <c r="H44" s="164"/>
      <c r="I44" s="164"/>
      <c r="J44" s="164" t="s">
        <v>164</v>
      </c>
      <c r="K44" s="164"/>
      <c r="L44" s="164"/>
      <c r="M44" s="164"/>
      <c r="N44" s="164"/>
      <c r="O44" s="164"/>
      <c r="P44" s="164"/>
      <c r="Q44" s="164"/>
      <c r="R44" s="164"/>
    </row>
    <row r="45" spans="1:18" s="13" customFormat="1" ht="42" customHeight="1">
      <c r="A45" s="165"/>
      <c r="B45" s="166"/>
      <c r="C45" s="168"/>
      <c r="D45" s="24" t="s">
        <v>24</v>
      </c>
      <c r="E45" s="168"/>
      <c r="F45" s="74" t="s">
        <v>47</v>
      </c>
      <c r="G45" s="33" t="s">
        <v>34</v>
      </c>
      <c r="H45" s="33" t="s">
        <v>35</v>
      </c>
      <c r="I45" s="33" t="s">
        <v>36</v>
      </c>
      <c r="J45" s="33" t="s">
        <v>37</v>
      </c>
      <c r="K45" s="33" t="s">
        <v>38</v>
      </c>
      <c r="L45" s="33" t="s">
        <v>39</v>
      </c>
      <c r="M45" s="33" t="s">
        <v>40</v>
      </c>
      <c r="N45" s="33" t="s">
        <v>41</v>
      </c>
      <c r="O45" s="33" t="s">
        <v>42</v>
      </c>
      <c r="P45" s="33" t="s">
        <v>43</v>
      </c>
      <c r="Q45" s="33" t="s">
        <v>44</v>
      </c>
      <c r="R45" s="33" t="s">
        <v>45</v>
      </c>
    </row>
    <row r="46" spans="1:18" s="13" customFormat="1" ht="100.5" customHeight="1">
      <c r="A46" s="24">
        <v>5</v>
      </c>
      <c r="B46" s="67" t="s">
        <v>358</v>
      </c>
      <c r="C46" s="67" t="s">
        <v>359</v>
      </c>
      <c r="D46" s="35">
        <v>20000</v>
      </c>
      <c r="E46" s="26" t="s">
        <v>57</v>
      </c>
      <c r="F46" s="26" t="s">
        <v>12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s="13" customFormat="1" ht="20.25">
      <c r="A47" s="53" t="s">
        <v>6</v>
      </c>
      <c r="B47" s="53">
        <v>5</v>
      </c>
      <c r="C47" s="53"/>
      <c r="D47" s="88">
        <f>SUM(D33:D46)</f>
        <v>245000</v>
      </c>
      <c r="E47" s="50"/>
      <c r="F47" s="50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64" ht="23.25" customHeight="1"/>
    <row r="65" spans="1:18" s="109" customFormat="1" ht="18.75" customHeight="1">
      <c r="A65" s="161" t="s">
        <v>521</v>
      </c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</row>
  </sheetData>
  <mergeCells count="44">
    <mergeCell ref="A43:R43"/>
    <mergeCell ref="A65:R65"/>
    <mergeCell ref="E23:E24"/>
    <mergeCell ref="G23:I23"/>
    <mergeCell ref="J23:R23"/>
    <mergeCell ref="A34:R34"/>
    <mergeCell ref="A35:A36"/>
    <mergeCell ref="B35:B36"/>
    <mergeCell ref="C35:C36"/>
    <mergeCell ref="E35:E36"/>
    <mergeCell ref="G35:I35"/>
    <mergeCell ref="J35:R35"/>
    <mergeCell ref="J31:R31"/>
    <mergeCell ref="A1:R1"/>
    <mergeCell ref="A2:R2"/>
    <mergeCell ref="A3:R3"/>
    <mergeCell ref="A7:A8"/>
    <mergeCell ref="B7:B8"/>
    <mergeCell ref="C7:C8"/>
    <mergeCell ref="E7:E8"/>
    <mergeCell ref="G7:I7"/>
    <mergeCell ref="J7:R7"/>
    <mergeCell ref="J13:R13"/>
    <mergeCell ref="A12:R12"/>
    <mergeCell ref="A22:R22"/>
    <mergeCell ref="A23:A24"/>
    <mergeCell ref="B23:B24"/>
    <mergeCell ref="C23:C24"/>
    <mergeCell ref="J44:R44"/>
    <mergeCell ref="A13:A14"/>
    <mergeCell ref="B13:B14"/>
    <mergeCell ref="C13:C14"/>
    <mergeCell ref="E13:E14"/>
    <mergeCell ref="G13:I13"/>
    <mergeCell ref="A31:A32"/>
    <mergeCell ref="B31:B32"/>
    <mergeCell ref="C31:C32"/>
    <mergeCell ref="E31:E32"/>
    <mergeCell ref="A44:A45"/>
    <mergeCell ref="B44:B45"/>
    <mergeCell ref="C44:C45"/>
    <mergeCell ref="E44:E45"/>
    <mergeCell ref="G44:I44"/>
    <mergeCell ref="G31:I31"/>
  </mergeCells>
  <pageMargins left="0.78740157480314965" right="0.78740157480314965" top="0.98425196850393704" bottom="0.98425196850393704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8" zoomScaleNormal="100" workbookViewId="0">
      <selection activeCell="A17" sqref="A17:XFD17"/>
    </sheetView>
  </sheetViews>
  <sheetFormatPr defaultRowHeight="15"/>
  <cols>
    <col min="1" max="1" width="4" style="8" customWidth="1"/>
    <col min="2" max="2" width="23.7109375" style="8" customWidth="1"/>
    <col min="3" max="3" width="23.140625" style="8" customWidth="1"/>
    <col min="4" max="4" width="15.42578125" style="8" customWidth="1"/>
    <col min="5" max="5" width="10.85546875" style="8" customWidth="1"/>
    <col min="6" max="6" width="10.7109375" style="8" customWidth="1"/>
    <col min="7" max="18" width="3.42578125" style="8" customWidth="1"/>
    <col min="19" max="16384" width="9.140625" style="8"/>
  </cols>
  <sheetData>
    <row r="1" spans="1:18" ht="24.95" customHeight="1"/>
    <row r="2" spans="1:18" s="3" customFormat="1" ht="26.25">
      <c r="A2" s="169" t="s">
        <v>50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18" s="3" customFormat="1" ht="26.25">
      <c r="A3" s="163" t="s">
        <v>162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s="3" customFormat="1" ht="26.25">
      <c r="A4" s="169" t="s">
        <v>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18" s="1" customFormat="1" ht="15" customHeight="1">
      <c r="B5" s="2"/>
      <c r="C5" s="6"/>
      <c r="D5" s="7"/>
      <c r="E5" s="6"/>
    </row>
    <row r="6" spans="1:18" ht="20.25">
      <c r="A6" s="5" t="s">
        <v>457</v>
      </c>
    </row>
    <row r="7" spans="1:18" ht="20.25">
      <c r="B7" s="5" t="s">
        <v>53</v>
      </c>
    </row>
    <row r="8" spans="1:18" s="153" customFormat="1" ht="20.25">
      <c r="A8" s="165" t="s">
        <v>30</v>
      </c>
      <c r="B8" s="165" t="s">
        <v>51</v>
      </c>
      <c r="C8" s="167" t="s">
        <v>52</v>
      </c>
      <c r="D8" s="23" t="s">
        <v>23</v>
      </c>
      <c r="E8" s="167" t="s">
        <v>32</v>
      </c>
      <c r="F8" s="23" t="s">
        <v>46</v>
      </c>
      <c r="G8" s="164" t="s">
        <v>33</v>
      </c>
      <c r="H8" s="164"/>
      <c r="I8" s="164"/>
      <c r="J8" s="164" t="s">
        <v>164</v>
      </c>
      <c r="K8" s="164"/>
      <c r="L8" s="164"/>
      <c r="M8" s="164"/>
      <c r="N8" s="164"/>
      <c r="O8" s="164"/>
      <c r="P8" s="164"/>
      <c r="Q8" s="164"/>
      <c r="R8" s="164"/>
    </row>
    <row r="9" spans="1:18" s="153" customFormat="1" ht="40.5" customHeight="1">
      <c r="A9" s="165"/>
      <c r="B9" s="165"/>
      <c r="C9" s="168"/>
      <c r="D9" s="24" t="s">
        <v>24</v>
      </c>
      <c r="E9" s="168"/>
      <c r="F9" s="74" t="s">
        <v>47</v>
      </c>
      <c r="G9" s="75" t="s">
        <v>34</v>
      </c>
      <c r="H9" s="75" t="s">
        <v>35</v>
      </c>
      <c r="I9" s="75" t="s">
        <v>36</v>
      </c>
      <c r="J9" s="75" t="s">
        <v>37</v>
      </c>
      <c r="K9" s="75" t="s">
        <v>38</v>
      </c>
      <c r="L9" s="75" t="s">
        <v>39</v>
      </c>
      <c r="M9" s="75" t="s">
        <v>40</v>
      </c>
      <c r="N9" s="75" t="s">
        <v>41</v>
      </c>
      <c r="O9" s="75" t="s">
        <v>42</v>
      </c>
      <c r="P9" s="75" t="s">
        <v>43</v>
      </c>
      <c r="Q9" s="75" t="s">
        <v>44</v>
      </c>
      <c r="R9" s="75" t="s">
        <v>45</v>
      </c>
    </row>
    <row r="10" spans="1:18" s="52" customFormat="1" ht="126.75" customHeight="1">
      <c r="A10" s="76">
        <v>1</v>
      </c>
      <c r="B10" s="27" t="s">
        <v>456</v>
      </c>
      <c r="C10" s="27" t="s">
        <v>455</v>
      </c>
      <c r="D10" s="35">
        <v>814000</v>
      </c>
      <c r="E10" s="27" t="s">
        <v>156</v>
      </c>
      <c r="F10" s="50" t="s">
        <v>12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s="153" customFormat="1" ht="20.25">
      <c r="A11" s="36" t="s">
        <v>6</v>
      </c>
      <c r="B11" s="36">
        <v>1</v>
      </c>
      <c r="C11" s="47"/>
      <c r="D11" s="48">
        <f>D10</f>
        <v>814000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7" spans="1:18" s="109" customFormat="1" ht="18.75" customHeight="1">
      <c r="A17" s="161" t="s">
        <v>522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</sheetData>
  <mergeCells count="10">
    <mergeCell ref="A17:R17"/>
    <mergeCell ref="A2:R2"/>
    <mergeCell ref="A3:R3"/>
    <mergeCell ref="A4:R4"/>
    <mergeCell ref="A8:A9"/>
    <mergeCell ref="B8:B9"/>
    <mergeCell ref="C8:C9"/>
    <mergeCell ref="E8:E9"/>
    <mergeCell ref="G8:I8"/>
    <mergeCell ref="J8:R8"/>
  </mergeCells>
  <pageMargins left="0.78740157480314965" right="0.78740157480314965" top="0.98425196850393704" bottom="0.98425196850393704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13" zoomScale="130" zoomScaleNormal="130" workbookViewId="0">
      <selection activeCell="A18" sqref="A18"/>
    </sheetView>
  </sheetViews>
  <sheetFormatPr defaultRowHeight="15"/>
  <cols>
    <col min="1" max="1" width="4" style="8" customWidth="1"/>
    <col min="2" max="2" width="23.7109375" style="8" customWidth="1"/>
    <col min="3" max="3" width="23.140625" style="8" customWidth="1"/>
    <col min="4" max="4" width="15.42578125" style="8" customWidth="1"/>
    <col min="5" max="5" width="10.85546875" style="8" customWidth="1"/>
    <col min="6" max="6" width="10.7109375" style="8" customWidth="1"/>
    <col min="7" max="18" width="3.42578125" style="8" customWidth="1"/>
    <col min="19" max="16384" width="9.140625" style="8"/>
  </cols>
  <sheetData>
    <row r="1" spans="1:18" ht="24.95" customHeight="1"/>
    <row r="2" spans="1:18" s="3" customFormat="1" ht="26.25">
      <c r="A2" s="169" t="s">
        <v>50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18" s="3" customFormat="1" ht="26.25">
      <c r="A3" s="163" t="s">
        <v>162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s="3" customFormat="1" ht="26.25">
      <c r="A4" s="169" t="s">
        <v>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18" s="1" customFormat="1" ht="15" customHeight="1">
      <c r="B5" s="2"/>
      <c r="C5" s="6"/>
      <c r="D5" s="7"/>
      <c r="E5" s="6"/>
    </row>
    <row r="6" spans="1:18" ht="20.25">
      <c r="A6" s="5" t="s">
        <v>157</v>
      </c>
    </row>
    <row r="7" spans="1:18" ht="20.25">
      <c r="B7" s="5" t="s">
        <v>158</v>
      </c>
    </row>
    <row r="8" spans="1:18" s="153" customFormat="1" ht="20.25">
      <c r="A8" s="165" t="s">
        <v>30</v>
      </c>
      <c r="B8" s="165" t="s">
        <v>51</v>
      </c>
      <c r="C8" s="167" t="s">
        <v>52</v>
      </c>
      <c r="D8" s="23" t="s">
        <v>23</v>
      </c>
      <c r="E8" s="167" t="s">
        <v>32</v>
      </c>
      <c r="F8" s="23" t="s">
        <v>46</v>
      </c>
      <c r="G8" s="164" t="s">
        <v>33</v>
      </c>
      <c r="H8" s="164"/>
      <c r="I8" s="164"/>
      <c r="J8" s="164" t="s">
        <v>164</v>
      </c>
      <c r="K8" s="164"/>
      <c r="L8" s="164"/>
      <c r="M8" s="164"/>
      <c r="N8" s="164"/>
      <c r="O8" s="164"/>
      <c r="P8" s="164"/>
      <c r="Q8" s="164"/>
      <c r="R8" s="164"/>
    </row>
    <row r="9" spans="1:18" s="153" customFormat="1" ht="40.5" customHeight="1">
      <c r="A9" s="165"/>
      <c r="B9" s="165"/>
      <c r="C9" s="168"/>
      <c r="D9" s="24" t="s">
        <v>24</v>
      </c>
      <c r="E9" s="168"/>
      <c r="F9" s="74" t="s">
        <v>47</v>
      </c>
      <c r="G9" s="75" t="s">
        <v>34</v>
      </c>
      <c r="H9" s="75" t="s">
        <v>35</v>
      </c>
      <c r="I9" s="75" t="s">
        <v>36</v>
      </c>
      <c r="J9" s="75" t="s">
        <v>37</v>
      </c>
      <c r="K9" s="75" t="s">
        <v>38</v>
      </c>
      <c r="L9" s="75" t="s">
        <v>39</v>
      </c>
      <c r="M9" s="75" t="s">
        <v>40</v>
      </c>
      <c r="N9" s="75" t="s">
        <v>41</v>
      </c>
      <c r="O9" s="75" t="s">
        <v>42</v>
      </c>
      <c r="P9" s="75" t="s">
        <v>43</v>
      </c>
      <c r="Q9" s="75" t="s">
        <v>44</v>
      </c>
      <c r="R9" s="75" t="s">
        <v>45</v>
      </c>
    </row>
    <row r="10" spans="1:18" s="52" customFormat="1" ht="126.75" customHeight="1">
      <c r="A10" s="76">
        <v>1</v>
      </c>
      <c r="B10" s="27" t="s">
        <v>159</v>
      </c>
      <c r="C10" s="27" t="s">
        <v>160</v>
      </c>
      <c r="D10" s="35">
        <v>160000</v>
      </c>
      <c r="E10" s="27" t="s">
        <v>156</v>
      </c>
      <c r="F10" s="50" t="s">
        <v>12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s="153" customFormat="1" ht="20.25">
      <c r="A11" s="36" t="s">
        <v>6</v>
      </c>
      <c r="B11" s="36">
        <v>1</v>
      </c>
      <c r="C11" s="47"/>
      <c r="D11" s="48">
        <f>D10</f>
        <v>160000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7" spans="1:18" s="109" customFormat="1" ht="18.75" customHeight="1">
      <c r="A17" s="161" t="s">
        <v>523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</sheetData>
  <mergeCells count="10">
    <mergeCell ref="A17:R17"/>
    <mergeCell ref="A2:R2"/>
    <mergeCell ref="A3:R3"/>
    <mergeCell ref="A4:R4"/>
    <mergeCell ref="A8:A9"/>
    <mergeCell ref="B8:B9"/>
    <mergeCell ref="C8:C9"/>
    <mergeCell ref="E8:E9"/>
    <mergeCell ref="G8:I8"/>
    <mergeCell ref="J8:R8"/>
  </mergeCells>
  <pageMargins left="0.78740157480314965" right="0.78740157480314965" top="0.98425196850393704" bottom="0.98425196850393704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ผด.01พย60</vt:lpstr>
      <vt:lpstr>ผด.02ยธ.1</vt:lpstr>
      <vt:lpstr>ผด.02ยธ.2</vt:lpstr>
      <vt:lpstr>ผด.02ยธ.3</vt:lpstr>
      <vt:lpstr>ผด.02ยธ.4</vt:lpstr>
      <vt:lpstr>ผด.02ยธ.5</vt:lpstr>
      <vt:lpstr>ผด.02-1ครุภัณฑ์ยานพาหนะ</vt:lpstr>
      <vt:lpstr>ผด.02-1ครุภัณฑ์วิทยาศาสตร์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V.8</dc:creator>
  <cp:lastModifiedBy>User</cp:lastModifiedBy>
  <cp:lastPrinted>2018-10-18T07:49:17Z</cp:lastPrinted>
  <dcterms:created xsi:type="dcterms:W3CDTF">2015-11-23T09:36:55Z</dcterms:created>
  <dcterms:modified xsi:type="dcterms:W3CDTF">2018-10-18T08:02:21Z</dcterms:modified>
</cp:coreProperties>
</file>